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mployee Checklist" sheetId="2" state="visible" r:id="rId4"/>
    <sheet name="Dependents" sheetId="3" state="visible" r:id="rId5"/>
    <sheet name="Document Master" sheetId="4" state="visible" r:id="rId6"/>
    <sheet name="Contacts &amp; Note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<sst xmlns="http://schemas.openxmlformats.org/spreadsheetml/2006/main" count="777" uniqueCount="283">
  <si>
    <t xml:space="preserve">AHOM RELOCATION MANAGEMENT  ·  International Visa Processing Tracker</t>
  </si>
  <si>
    <t xml:space="preserve">Use the navigation links below to access each module. Update statuses directly in each sheet.</t>
  </si>
  <si>
    <t xml:space="preserve">CASE INFORMATION</t>
  </si>
  <si>
    <t xml:space="preserve">Employee Name:</t>
  </si>
  <si>
    <t xml:space="preserve">Target Country:</t>
  </si>
  <si>
    <t xml:space="preserve">Employee ID:</t>
  </si>
  <si>
    <t xml:space="preserve">Visa Type:</t>
  </si>
  <si>
    <t xml:space="preserve">Department:</t>
  </si>
  <si>
    <t xml:space="preserve">Case Manager:</t>
  </si>
  <si>
    <t xml:space="preserve">Sponsor / Employer:</t>
  </si>
  <si>
    <t xml:space="preserve">Case Start Date:</t>
  </si>
  <si>
    <t xml:space="preserve">Home Country:</t>
  </si>
  <si>
    <t xml:space="preserve">Target Arrival Date:</t>
  </si>
  <si>
    <t xml:space="preserve">MILESTONE TIMELINE</t>
  </si>
  <si>
    <t xml:space="preserve">#</t>
  </si>
  <si>
    <t xml:space="preserve">Milestone</t>
  </si>
  <si>
    <t xml:space="preserve">Timeline</t>
  </si>
  <si>
    <t xml:space="preserve">Status</t>
  </si>
  <si>
    <t xml:space="preserve">Priority</t>
  </si>
  <si>
    <t xml:space="preserve">Target Date</t>
  </si>
  <si>
    <t xml:space="preserve">Actual Date</t>
  </si>
  <si>
    <t xml:space="preserve">Notes</t>
  </si>
  <si>
    <t xml:space="preserve">1</t>
  </si>
  <si>
    <t xml:space="preserve">Case Initiation &amp; Intake</t>
  </si>
  <si>
    <t xml:space="preserve">Week 1</t>
  </si>
  <si>
    <t xml:space="preserve">Not Started</t>
  </si>
  <si>
    <t xml:space="preserve">High</t>
  </si>
  <si>
    <t xml:space="preserve">2</t>
  </si>
  <si>
    <t xml:space="preserve">Document Collection – Employee</t>
  </si>
  <si>
    <t xml:space="preserve">Weeks 1–2</t>
  </si>
  <si>
    <t xml:space="preserve">3</t>
  </si>
  <si>
    <t xml:space="preserve">Document Collection – Dependents</t>
  </si>
  <si>
    <t xml:space="preserve">Medium</t>
  </si>
  <si>
    <t xml:space="preserve">4</t>
  </si>
  <si>
    <t xml:space="preserve">Application Preparation</t>
  </si>
  <si>
    <t xml:space="preserve">Weeks 2–3</t>
  </si>
  <si>
    <t xml:space="preserve">5</t>
  </si>
  <si>
    <t xml:space="preserve">Consulate / Embassy Filing</t>
  </si>
  <si>
    <t xml:space="preserve">Week 4</t>
  </si>
  <si>
    <t xml:space="preserve">6</t>
  </si>
  <si>
    <t xml:space="preserve">Biometrics Appointment</t>
  </si>
  <si>
    <t xml:space="preserve">Week 5–6</t>
  </si>
  <si>
    <t xml:space="preserve">7</t>
  </si>
  <si>
    <t xml:space="preserve">Application Processing</t>
  </si>
  <si>
    <t xml:space="preserve">Weeks 6–12</t>
  </si>
  <si>
    <t xml:space="preserve">8</t>
  </si>
  <si>
    <t xml:space="preserve">Visa Issuance</t>
  </si>
  <si>
    <t xml:space="preserve">Week 12+</t>
  </si>
  <si>
    <t xml:space="preserve">9</t>
  </si>
  <si>
    <t xml:space="preserve">Pre-Departure Preparation</t>
  </si>
  <si>
    <t xml:space="preserve">Week 13</t>
  </si>
  <si>
    <t xml:space="preserve">10</t>
  </si>
  <si>
    <t xml:space="preserve">Arrival &amp; Settlement</t>
  </si>
  <si>
    <t xml:space="preserve">Week 14+</t>
  </si>
  <si>
    <t xml:space="preserve">Low</t>
  </si>
  <si>
    <t xml:space="preserve">PROGRESS SUMMARY</t>
  </si>
  <si>
    <t xml:space="preserve">Sheet</t>
  </si>
  <si>
    <t xml:space="preserve">Total Items</t>
  </si>
  <si>
    <t xml:space="preserve">Approved</t>
  </si>
  <si>
    <t xml:space="preserve">% Complete</t>
  </si>
  <si>
    <t xml:space="preserve">Employee Checklist</t>
  </si>
  <si>
    <t xml:space="preserve">Dependents Tracker</t>
  </si>
  <si>
    <t xml:space="preserve">Document Master List</t>
  </si>
  <si>
    <t xml:space="preserve">QUICK NAVIGATION</t>
  </si>
  <si>
    <t xml:space="preserve">▶  Employee Checklist</t>
  </si>
  <si>
    <t xml:space="preserve">▶  Dependents Tracker</t>
  </si>
  <si>
    <t xml:space="preserve">▶  Document Master List</t>
  </si>
  <si>
    <t xml:space="preserve">▶  Contacts &amp; Notes</t>
  </si>
  <si>
    <t xml:space="preserve">AHOM Relocation Management Company  ·  Generated: April 01, 2026  ·  Confidential</t>
  </si>
  <si>
    <t xml:space="preserve">EMPLOYEE VISA PROCESSING CHECKLIST</t>
  </si>
  <si>
    <t xml:space="preserve">Document / Task</t>
  </si>
  <si>
    <t xml:space="preserve">Category</t>
  </si>
  <si>
    <t xml:space="preserve">Submission Date</t>
  </si>
  <si>
    <t xml:space="preserve">Expiry / Due Date</t>
  </si>
  <si>
    <t xml:space="preserve">Assigned To</t>
  </si>
  <si>
    <t xml:space="preserve">  PERSONAL IDENTITY DOCUMENTS</t>
  </si>
  <si>
    <t xml:space="preserve">Valid Passport (min. 6 months validity)</t>
  </si>
  <si>
    <t xml:space="preserve">Identity</t>
  </si>
  <si>
    <t xml:space="preserve">Passport Copy (all pages)</t>
  </si>
  <si>
    <t xml:space="preserve">National ID / Birth Certificate</t>
  </si>
  <si>
    <t xml:space="preserve">Marriage Certificate (if applicable)</t>
  </si>
  <si>
    <t xml:space="preserve">Divorce Certificate (if applicable)</t>
  </si>
  <si>
    <t xml:space="preserve">Name Change Documents (if applicable)</t>
  </si>
  <si>
    <t xml:space="preserve">  EMPLOYMENT &amp; SPONSORSHIP</t>
  </si>
  <si>
    <t xml:space="preserve">Employment Offer Letter</t>
  </si>
  <si>
    <t xml:space="preserve">Employment</t>
  </si>
  <si>
    <t xml:space="preserve">LMIA / Labour Market Impact Assessment</t>
  </si>
  <si>
    <t xml:space="preserve">Work Permit Application</t>
  </si>
  <si>
    <t xml:space="preserve">Job Description / NOC Code Confirmation</t>
  </si>
  <si>
    <t xml:space="preserve">Employer Support Letter</t>
  </si>
  <si>
    <t xml:space="preserve">Employment Contract</t>
  </si>
  <si>
    <t xml:space="preserve">Proof of Qualifications / Credentials</t>
  </si>
  <si>
    <t xml:space="preserve">Professional Licence / Certifications</t>
  </si>
  <si>
    <t xml:space="preserve">  IMMIGRATION APPLICATION FORMS</t>
  </si>
  <si>
    <t xml:space="preserve">Primary Visa / Permit Application Form</t>
  </si>
  <si>
    <t xml:space="preserve">Immigration</t>
  </si>
  <si>
    <t xml:space="preserve">Schedule A – Background Declaration</t>
  </si>
  <si>
    <t xml:space="preserve">Use of Representative Form (IMM 5476)</t>
  </si>
  <si>
    <t xml:space="preserve">Statutory Declaration of Common-Law Union</t>
  </si>
  <si>
    <t xml:space="preserve">Digital Photo (biometric spec)</t>
  </si>
  <si>
    <t xml:space="preserve">  FINANCIAL DOCUMENTS</t>
  </si>
  <si>
    <t xml:space="preserve">Proof of Funds (bank statement 3 months)</t>
  </si>
  <si>
    <t xml:space="preserve">Financial</t>
  </si>
  <si>
    <t xml:space="preserve">Pay Stubs (last 3 months)</t>
  </si>
  <si>
    <t xml:space="preserve">Tax Returns (last 2 years)</t>
  </si>
  <si>
    <t xml:space="preserve">Housing Allowance / Relocation Budget</t>
  </si>
  <si>
    <t xml:space="preserve">  HEALTH &amp; BACKGROUND CHECKS</t>
  </si>
  <si>
    <t xml:space="preserve">Police Clearance Certificate – Home Country</t>
  </si>
  <si>
    <t xml:space="preserve">Background</t>
  </si>
  <si>
    <t xml:space="preserve">Police Clearance – Additional Countries</t>
  </si>
  <si>
    <t xml:space="preserve">Medical Examination (IRCC Panel Physician)</t>
  </si>
  <si>
    <t xml:space="preserve">Health</t>
  </si>
  <si>
    <t xml:space="preserve">Vaccination Records</t>
  </si>
  <si>
    <t xml:space="preserve">Biometrics Collection (fingerprints/photo)</t>
  </si>
  <si>
    <t xml:space="preserve">  EDUCATION &amp; CREDENTIALS</t>
  </si>
  <si>
    <t xml:space="preserve">University Degree(s) / Transcripts</t>
  </si>
  <si>
    <t xml:space="preserve">Education</t>
  </si>
  <si>
    <t xml:space="preserve">Educational Credential Assessment (ECA)</t>
  </si>
  <si>
    <t xml:space="preserve">Language Test Results (IELTS / TEF etc.)</t>
  </si>
  <si>
    <t xml:space="preserve">Professional References / Letters</t>
  </si>
  <si>
    <t xml:space="preserve">  HOUSING &amp; SETTLEMENT</t>
  </si>
  <si>
    <t xml:space="preserve">Lease Agreement / Housing Confirmation</t>
  </si>
  <si>
    <t xml:space="preserve">Housing</t>
  </si>
  <si>
    <t xml:space="preserve">Proof of Temporary Accommodation</t>
  </si>
  <si>
    <t xml:space="preserve">School Enrollment (children)</t>
  </si>
  <si>
    <t xml:space="preserve">Bank Account Setup (destination country)</t>
  </si>
  <si>
    <t xml:space="preserve">SIN / Tax ID Registration (destination)</t>
  </si>
  <si>
    <t xml:space="preserve">Health Card / Provincial Health Enrollment</t>
  </si>
  <si>
    <t xml:space="preserve">  PROCESS MILESTONES &amp; ACTIONS</t>
  </si>
  <si>
    <t xml:space="preserve">Immigration Lawyer / Consultant Engaged</t>
  </si>
  <si>
    <t xml:space="preserve">Process</t>
  </si>
  <si>
    <t xml:space="preserve">AHOM Intake Form Completed</t>
  </si>
  <si>
    <t xml:space="preserve">Pre-departure Orientation</t>
  </si>
  <si>
    <t xml:space="preserve">Port of Entry Documents Prepared</t>
  </si>
  <si>
    <t xml:space="preserve">CBSA / Border Declaration Completed</t>
  </si>
  <si>
    <t xml:space="preserve">Welcome &amp; Orientation Meeting</t>
  </si>
  <si>
    <t xml:space="preserve">AHOM Relocation Management  ·  Employee Checklist  ·  Last Updated: April 01, 2026</t>
  </si>
  <si>
    <t xml:space="preserve">DEPENDENTS VISA TRACKER</t>
  </si>
  <si>
    <t xml:space="preserve">Dependent Name</t>
  </si>
  <si>
    <t xml:space="preserve">Relationship</t>
  </si>
  <si>
    <t xml:space="preserve">Date of Birth</t>
  </si>
  <si>
    <t xml:space="preserve">Passport #</t>
  </si>
  <si>
    <t xml:space="preserve">Passport Expiry</t>
  </si>
  <si>
    <t xml:space="preserve">Visa Status</t>
  </si>
  <si>
    <t xml:space="preserve">Passport Copy</t>
  </si>
  <si>
    <t xml:space="preserve">Birth Cert.</t>
  </si>
  <si>
    <t xml:space="preserve">Medical Done</t>
  </si>
  <si>
    <t xml:space="preserve">Biometrics</t>
  </si>
  <si>
    <t xml:space="preserve">Arrival Date</t>
  </si>
  <si>
    <t xml:space="preserve">Dependent 1</t>
  </si>
  <si>
    <t xml:space="preserve">Spouse/Partner</t>
  </si>
  <si>
    <t xml:space="preserve">No</t>
  </si>
  <si>
    <t xml:space="preserve">Dependent 2</t>
  </si>
  <si>
    <t xml:space="preserve">Child</t>
  </si>
  <si>
    <t xml:space="preserve">Dependent 3</t>
  </si>
  <si>
    <t xml:space="preserve">Dependent 4</t>
  </si>
  <si>
    <t xml:space="preserve">Dependent 5</t>
  </si>
  <si>
    <t xml:space="preserve">Parent</t>
  </si>
  <si>
    <t xml:space="preserve">Dependent 6</t>
  </si>
  <si>
    <t xml:space="preserve">Other</t>
  </si>
  <si>
    <t xml:space="preserve">DEPENDENT DOCUMENT CHECKLIST — per Dependent</t>
  </si>
  <si>
    <t xml:space="preserve">Document</t>
  </si>
  <si>
    <t xml:space="preserve">Valid Passport (6+ months)</t>
  </si>
  <si>
    <t xml:space="preserve">Passport Photos</t>
  </si>
  <si>
    <t xml:space="preserve">Birth Certificate</t>
  </si>
  <si>
    <t xml:space="preserve">Marriage Certificate (spouse)</t>
  </si>
  <si>
    <t xml:space="preserve">Medical Examination</t>
  </si>
  <si>
    <t xml:space="preserve">Police Clearance Certificate</t>
  </si>
  <si>
    <t xml:space="preserve">Biometrics Completed</t>
  </si>
  <si>
    <t xml:space="preserve">Dependent Visa Application</t>
  </si>
  <si>
    <t xml:space="preserve">Custody Documents (if applicable)</t>
  </si>
  <si>
    <t xml:space="preserve">School Records (children)</t>
  </si>
  <si>
    <t xml:space="preserve">AHOM Relocation Management  ·  Dependents Tracker  ·  April 01, 2026</t>
  </si>
  <si>
    <t xml:space="preserve">MASTER DOCUMENT TRACKING LIST</t>
  </si>
  <si>
    <t xml:space="preserve">Document Name</t>
  </si>
  <si>
    <t xml:space="preserve">Issued By</t>
  </si>
  <si>
    <t xml:space="preserve">Who Provides</t>
  </si>
  <si>
    <t xml:space="preserve">Issue Date</t>
  </si>
  <si>
    <t xml:space="preserve">Expiry Date</t>
  </si>
  <si>
    <t xml:space="preserve">Certified Copy Needed</t>
  </si>
  <si>
    <t xml:space="preserve">Translation Needed</t>
  </si>
  <si>
    <t xml:space="preserve">  GOVERNMENT-ISSUED IDENTITY</t>
  </si>
  <si>
    <t xml:space="preserve">Passport – Employee</t>
  </si>
  <si>
    <t xml:space="preserve">Government</t>
  </si>
  <si>
    <t xml:space="preserve">Employee</t>
  </si>
  <si>
    <t xml:space="preserve">Passport – Spouse</t>
  </si>
  <si>
    <t xml:space="preserve">Passport – Child 1</t>
  </si>
  <si>
    <t xml:space="preserve">Passport – Child 2</t>
  </si>
  <si>
    <t xml:space="preserve">National ID Card</t>
  </si>
  <si>
    <t xml:space="preserve">Birth Certificate – Employee</t>
  </si>
  <si>
    <t xml:space="preserve">Birth Certificate – Spouse</t>
  </si>
  <si>
    <t xml:space="preserve">Birth Certificate – Children</t>
  </si>
  <si>
    <t xml:space="preserve">Marriage Certificate</t>
  </si>
  <si>
    <t xml:space="preserve">  EMPLOYER DOCUMENTS</t>
  </si>
  <si>
    <t xml:space="preserve">Employer</t>
  </si>
  <si>
    <t xml:space="preserve">LMIA Certificate</t>
  </si>
  <si>
    <t xml:space="preserve">ESDC/IRCC</t>
  </si>
  <si>
    <t xml:space="preserve">Job Description</t>
  </si>
  <si>
    <t xml:space="preserve">Organizational Chart</t>
  </si>
  <si>
    <t xml:space="preserve">  IMMIGRATION FORMS &amp; PERMITS</t>
  </si>
  <si>
    <t xml:space="preserve">IRCC</t>
  </si>
  <si>
    <t xml:space="preserve">Applicant</t>
  </si>
  <si>
    <t xml:space="preserve">Temporary Resident Visa</t>
  </si>
  <si>
    <t xml:space="preserve">Study Permit (dependents)</t>
  </si>
  <si>
    <t xml:space="preserve">Open Work Permit – Spouse</t>
  </si>
  <si>
    <t xml:space="preserve">Biometrics Receipt</t>
  </si>
  <si>
    <t xml:space="preserve">IRCC/USCIS</t>
  </si>
  <si>
    <t xml:space="preserve">Port of Entry Letter</t>
  </si>
  <si>
    <t xml:space="preserve">  EDUCATION &amp; PROFESSIONAL</t>
  </si>
  <si>
    <t xml:space="preserve">University Degree(s)</t>
  </si>
  <si>
    <t xml:space="preserve">Institution</t>
  </si>
  <si>
    <t xml:space="preserve">Transcripts</t>
  </si>
  <si>
    <t xml:space="preserve">ECA Report</t>
  </si>
  <si>
    <t xml:space="preserve">WES/ICES</t>
  </si>
  <si>
    <t xml:space="preserve">Language Test (IELTS/TEF)</t>
  </si>
  <si>
    <t xml:space="preserve">Test Body</t>
  </si>
  <si>
    <t xml:space="preserve">Professional Licence</t>
  </si>
  <si>
    <t xml:space="preserve">Regulator</t>
  </si>
  <si>
    <t xml:space="preserve">Bank Statements (3 months)</t>
  </si>
  <si>
    <t xml:space="preserve">Bank</t>
  </si>
  <si>
    <t xml:space="preserve">Tax Return (most recent)</t>
  </si>
  <si>
    <t xml:space="preserve">CRA/IRS</t>
  </si>
  <si>
    <t xml:space="preserve">Pay Stubs (3 months)</t>
  </si>
  <si>
    <t xml:space="preserve">Proof of Pension/Assets</t>
  </si>
  <si>
    <t xml:space="preserve">  HEALTH &amp; SECURITY</t>
  </si>
  <si>
    <t xml:space="preserve">Medical Exam (Panel Physician)</t>
  </si>
  <si>
    <t xml:space="preserve">Clinic</t>
  </si>
  <si>
    <t xml:space="preserve">Medical Exam – Dependents</t>
  </si>
  <si>
    <t xml:space="preserve">Dependents</t>
  </si>
  <si>
    <t xml:space="preserve">Doctor</t>
  </si>
  <si>
    <t xml:space="preserve">Police Certificate – Country 1</t>
  </si>
  <si>
    <t xml:space="preserve">Police</t>
  </si>
  <si>
    <t xml:space="preserve">Police Certificate – Country 2</t>
  </si>
  <si>
    <t xml:space="preserve">Police Certificate – Dependents</t>
  </si>
  <si>
    <t xml:space="preserve">  POST-ARRIVAL / SETTLEMENT</t>
  </si>
  <si>
    <t xml:space="preserve">Lease / Rental Agreement</t>
  </si>
  <si>
    <t xml:space="preserve">Landlord</t>
  </si>
  <si>
    <t xml:space="preserve">AHOM/Employee</t>
  </si>
  <si>
    <t xml:space="preserve">SIN Application Confirmation</t>
  </si>
  <si>
    <t xml:space="preserve">Service Canada</t>
  </si>
  <si>
    <t xml:space="preserve">Provincial Health Card</t>
  </si>
  <si>
    <t xml:space="preserve">Province</t>
  </si>
  <si>
    <t xml:space="preserve">Bank Account Confirmation</t>
  </si>
  <si>
    <t xml:space="preserve">School Enrollment Confirmation</t>
  </si>
  <si>
    <t xml:space="preserve">School</t>
  </si>
  <si>
    <t xml:space="preserve">Driver's Licence Exchange</t>
  </si>
  <si>
    <t xml:space="preserve">AHOM Relocation Management  ·  Document Master List  ·  April 01, 2026</t>
  </si>
  <si>
    <t xml:space="preserve">CONTACTS, APPOINTMENTS &amp; CASE NOTES</t>
  </si>
  <si>
    <t xml:space="preserve">KEY CONTACTS</t>
  </si>
  <si>
    <t xml:space="preserve">Role</t>
  </si>
  <si>
    <t xml:space="preserve">Name</t>
  </si>
  <si>
    <t xml:space="preserve">Organization</t>
  </si>
  <si>
    <t xml:space="preserve">Phone</t>
  </si>
  <si>
    <t xml:space="preserve">Email</t>
  </si>
  <si>
    <t xml:space="preserve">AHOM Case Manager</t>
  </si>
  <si>
    <t xml:space="preserve">Immigration Lawyer / Consultant</t>
  </si>
  <si>
    <t xml:space="preserve">HR Contact – Employer</t>
  </si>
  <si>
    <t xml:space="preserve">Consulate / Embassy</t>
  </si>
  <si>
    <t xml:space="preserve">Panel Physician (Medical)</t>
  </si>
  <si>
    <t xml:space="preserve">Biometrics Office</t>
  </si>
  <si>
    <t xml:space="preserve">School Contact</t>
  </si>
  <si>
    <t xml:space="preserve">Moving Company</t>
  </si>
  <si>
    <t xml:space="preserve">Destination City Contact</t>
  </si>
  <si>
    <t xml:space="preserve">APPOINTMENTS &amp; DEADLINES</t>
  </si>
  <si>
    <t xml:space="preserve">Appointment Type</t>
  </si>
  <si>
    <t xml:space="preserve">Date</t>
  </si>
  <si>
    <t xml:space="preserve">Time</t>
  </si>
  <si>
    <t xml:space="preserve">Location / Link</t>
  </si>
  <si>
    <t xml:space="preserve">Outcome / Notes</t>
  </si>
  <si>
    <t xml:space="preserve">Not Scheduled</t>
  </si>
  <si>
    <t xml:space="preserve">Consulate Interview</t>
  </si>
  <si>
    <t xml:space="preserve">CBSA Port of Entry</t>
  </si>
  <si>
    <t xml:space="preserve">Settlement Orientation</t>
  </si>
  <si>
    <t xml:space="preserve">School Registration</t>
  </si>
  <si>
    <t xml:space="preserve">Municipal Registration</t>
  </si>
  <si>
    <t xml:space="preserve">Bank Account Opening</t>
  </si>
  <si>
    <t xml:space="preserve">Health Card Registration</t>
  </si>
  <si>
    <t xml:space="preserve">CASE NOTES LOG</t>
  </si>
  <si>
    <t xml:space="preserve">Updated By</t>
  </si>
  <si>
    <t xml:space="preserve">Note / Update</t>
  </si>
  <si>
    <t xml:space="preserve">Action Required</t>
  </si>
  <si>
    <t xml:space="preserve">Follow-Up Date</t>
  </si>
  <si>
    <t xml:space="preserve">AHOM Relocation Management  ·  Contacts &amp; Notes  ·  April 01, 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</si>
</sst>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mmm\ dd&quot;, &quot;yy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7A7974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10"/>
      <color rgb="FF28251D"/>
      <name val="Calibri"/>
      <family val="0"/>
      <charset val="1"/>
    </font>
    <font>
      <b val="true"/>
      <u val="single"/>
      <sz val="10"/>
      <color rgb="FF01696F"/>
      <name val="Calibri"/>
      <family val="0"/>
      <charset val="1"/>
    </font>
    <font>
      <i val="true"/>
      <sz val="9"/>
      <color rgb="FF7A7974"/>
      <name val="Calibri"/>
      <family val="0"/>
      <charset val="1"/>
    </font>
    <font>
      <b val="true"/>
      <sz val="16"/>
      <color rgb="FFFFFFFF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1696F"/>
        <bgColor rgb="FF0C5460"/>
      </patternFill>
    </fill>
    <fill>
      <patternFill patternType="solid">
        <fgColor rgb="FFF0FAFA"/>
        <bgColor rgb="FFF5F5F5"/>
      </patternFill>
    </fill>
    <fill>
      <patternFill patternType="solid">
        <fgColor rgb="FF20808D"/>
        <bgColor rgb="FF339966"/>
      </patternFill>
    </fill>
    <fill>
      <patternFill patternType="solid">
        <fgColor rgb="FFFFFFFF"/>
        <bgColor rgb="FFF0FAFA"/>
      </patternFill>
    </fill>
    <fill>
      <patternFill patternType="solid">
        <fgColor rgb="FFE6F5F6"/>
        <bgColor rgb="FFF0FAFA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4D1CA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Calibri"/>
        <charset val="1"/>
        <family val="0"/>
        <b val="1"/>
        <color rgb="FF7A7974"/>
        <sz val="10"/>
      </font>
      <fill>
        <patternFill>
          <bgColor rgb="FFF5F5F5"/>
        </patternFill>
      </fill>
    </dxf>
    <dxf>
      <font>
        <name val="Calibri"/>
        <charset val="1"/>
        <family val="0"/>
        <b val="1"/>
        <color rgb="FF7A4900"/>
        <sz val="10"/>
      </font>
      <fill>
        <patternFill>
          <bgColor rgb="FFFFF3CD"/>
        </patternFill>
      </fill>
    </dxf>
    <dxf>
      <font>
        <name val="Calibri"/>
        <charset val="1"/>
        <family val="0"/>
        <b val="1"/>
        <color rgb="FF0C5460"/>
        <sz val="10"/>
      </font>
      <fill>
        <patternFill>
          <bgColor rgb="FFD1ECF1"/>
        </patternFill>
      </fill>
    </dxf>
    <dxf>
      <font>
        <name val="Calibri"/>
        <charset val="1"/>
        <family val="0"/>
        <b val="1"/>
        <color rgb="FF155724"/>
        <sz val="10"/>
      </font>
      <fill>
        <patternFill>
          <bgColor rgb="FFD4EDDA"/>
        </patternFill>
      </fill>
    </dxf>
    <dxf>
      <font>
        <name val="Calibri"/>
        <charset val="1"/>
        <family val="0"/>
        <b val="1"/>
        <color rgb="FF721C24"/>
        <sz val="10"/>
      </font>
      <fill>
        <patternFill>
          <bgColor rgb="FFF8D7DA"/>
        </patternFill>
      </fill>
    </dxf>
    <dxf>
      <font>
        <name val="Calibri"/>
        <charset val="1"/>
        <family val="0"/>
        <b val="1"/>
        <color rgb="FF383D41"/>
        <sz val="10"/>
      </font>
      <fill>
        <patternFill>
          <bgColor rgb="FFE2E3E5"/>
        </patternFill>
      </fill>
    </dxf>
    <dxf>
      <font>
        <name val="Calibri"/>
        <charset val="1"/>
        <family val="0"/>
        <b val="1"/>
        <color rgb="FF7A7974"/>
        <sz val="10"/>
      </font>
      <fill>
        <patternFill>
          <bgColor rgb="FFEFEFEF"/>
        </patternFill>
      </fill>
    </dxf>
    <dxf>
      <font>
        <name val="Calibri"/>
        <charset val="1"/>
        <family val="0"/>
        <b val="1"/>
        <color rgb="FF721C24"/>
        <sz val="10"/>
      </font>
      <fill>
        <patternFill>
          <bgColor rgb="FFFFD7D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0FAFA"/>
      <rgbColor rgb="FFFF00FF"/>
      <rgbColor rgb="FF00FFFF"/>
      <rgbColor rgb="FF721C24"/>
      <rgbColor rgb="FF008000"/>
      <rgbColor rgb="FF000080"/>
      <rgbColor rgb="FF808000"/>
      <rgbColor rgb="FF800080"/>
      <rgbColor rgb="FF20808D"/>
      <rgbColor rgb="FFD4D1CA"/>
      <rgbColor rgb="FF7A7974"/>
      <rgbColor rgb="FF9999FF"/>
      <rgbColor rgb="FF993366"/>
      <rgbColor rgb="FFFFF3CD"/>
      <rgbColor rgb="FFD1ECF1"/>
      <rgbColor rgb="FF660066"/>
      <rgbColor rgb="FFFF8080"/>
      <rgbColor rgb="FF0066CC"/>
      <rgbColor rgb="FFBCE2E7"/>
      <rgbColor rgb="FF000080"/>
      <rgbColor rgb="FFFF00FF"/>
      <rgbColor rgb="FFFFFF00"/>
      <rgbColor rgb="FF00FFFF"/>
      <rgbColor rgb="FF800080"/>
      <rgbColor rgb="FF800000"/>
      <rgbColor rgb="FF01696F"/>
      <rgbColor rgb="FF0000FF"/>
      <rgbColor rgb="FF00CCFF"/>
      <rgbColor rgb="FFE6F5F6"/>
      <rgbColor rgb="FFD4EDDA"/>
      <rgbColor rgb="FFF5F5F5"/>
      <rgbColor rgb="FFE2E3E5"/>
      <rgbColor rgb="FFF8D7DA"/>
      <rgbColor rgb="FFEFEFE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474D"/>
      <rgbColor rgb="FF339966"/>
      <rgbColor rgb="FF155724"/>
      <rgbColor rgb="FF28251D"/>
      <rgbColor rgb="FF7A4900"/>
      <rgbColor rgb="FF993366"/>
      <rgbColor rgb="FF0C5460"/>
      <rgbColor rgb="FF383D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1:J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9" min="4" style="0" width="16"/>
    <col collapsed="false" customWidth="true" hidden="false" outlineLevel="0" max="10" min="10" style="0" width="14"/>
  </cols>
  <sheetData>
    <row r="1" customFormat="false" ht="7.5" hidden="false" customHeight="true" outlineLevel="0" collapsed="false"/>
    <row r="2" customFormat="false" ht="42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5" customFormat="false" ht="18" hidden="false" customHeight="true" outlineLevel="0" collapsed="false">
      <c r="B5" s="3" t="s">
        <v>2</v>
      </c>
      <c r="C5" s="3"/>
      <c r="D5" s="3"/>
      <c r="E5" s="3"/>
    </row>
    <row r="6" customFormat="false" ht="16.5" hidden="false" customHeight="true" outlineLevel="0" collapsed="false">
      <c r="B6" s="4" t="s">
        <v>3</v>
      </c>
      <c r="C6" s="5"/>
      <c r="D6" s="4" t="s">
        <v>4</v>
      </c>
      <c r="E6" s="5"/>
    </row>
    <row r="7" customFormat="false" ht="16.5" hidden="false" customHeight="true" outlineLevel="0" collapsed="false">
      <c r="B7" s="4" t="s">
        <v>5</v>
      </c>
      <c r="C7" s="5"/>
      <c r="D7" s="4" t="s">
        <v>6</v>
      </c>
      <c r="E7" s="5"/>
    </row>
    <row r="8" customFormat="false" ht="16.5" hidden="false" customHeight="true" outlineLevel="0" collapsed="false">
      <c r="B8" s="4" t="s">
        <v>7</v>
      </c>
      <c r="C8" s="5"/>
      <c r="D8" s="4" t="s">
        <v>8</v>
      </c>
      <c r="E8" s="5"/>
    </row>
    <row r="9" customFormat="false" ht="16.5" hidden="false" customHeight="true" outlineLevel="0" collapsed="false">
      <c r="B9" s="4" t="s">
        <v>9</v>
      </c>
      <c r="C9" s="5"/>
      <c r="D9" s="4" t="s">
        <v>10</v>
      </c>
      <c r="E9" s="5"/>
    </row>
    <row r="10" customFormat="false" ht="16.5" hidden="false" customHeight="true" outlineLevel="0" collapsed="false">
      <c r="B10" s="4" t="s">
        <v>11</v>
      </c>
      <c r="C10" s="5"/>
      <c r="D10" s="4" t="s">
        <v>12</v>
      </c>
      <c r="E10" s="5"/>
    </row>
    <row r="12" customFormat="false" ht="7.5" hidden="false" customHeight="true" outlineLevel="0" collapsed="false"/>
    <row r="13" customFormat="false" ht="18" hidden="false" customHeight="true" outlineLevel="0" collapsed="false">
      <c r="B13" s="3" t="s">
        <v>13</v>
      </c>
      <c r="C13" s="3"/>
      <c r="D13" s="3"/>
      <c r="E13" s="3"/>
      <c r="F13" s="3"/>
      <c r="G13" s="3"/>
      <c r="H13" s="3"/>
      <c r="I13" s="3"/>
    </row>
    <row r="14" customFormat="false" ht="18" hidden="false" customHeight="true" outlineLevel="0" collapsed="false">
      <c r="B14" s="6" t="s">
        <v>14</v>
      </c>
      <c r="C14" s="6" t="s">
        <v>15</v>
      </c>
      <c r="D14" s="6" t="s">
        <v>16</v>
      </c>
      <c r="E14" s="6" t="s">
        <v>17</v>
      </c>
      <c r="F14" s="6" t="s">
        <v>18</v>
      </c>
      <c r="G14" s="6" t="s">
        <v>19</v>
      </c>
      <c r="H14" s="6" t="s">
        <v>20</v>
      </c>
      <c r="I14" s="6" t="s">
        <v>21</v>
      </c>
    </row>
    <row r="15" customFormat="false" ht="16.5" hidden="false" customHeight="true" outlineLevel="0" collapsed="false">
      <c r="B15" s="7" t="s">
        <v>22</v>
      </c>
      <c r="C15" s="8" t="s">
        <v>23</v>
      </c>
      <c r="D15" s="7" t="s">
        <v>24</v>
      </c>
      <c r="E15" s="7" t="s">
        <v>25</v>
      </c>
      <c r="F15" s="7" t="s">
        <v>26</v>
      </c>
      <c r="G15" s="7"/>
      <c r="H15" s="8"/>
      <c r="I15" s="8"/>
    </row>
    <row r="16" customFormat="false" ht="16.5" hidden="false" customHeight="true" outlineLevel="0" collapsed="false">
      <c r="B16" s="9" t="s">
        <v>27</v>
      </c>
      <c r="C16" s="10" t="s">
        <v>28</v>
      </c>
      <c r="D16" s="9" t="s">
        <v>29</v>
      </c>
      <c r="E16" s="9" t="s">
        <v>25</v>
      </c>
      <c r="F16" s="9" t="s">
        <v>26</v>
      </c>
      <c r="G16" s="9"/>
      <c r="H16" s="10"/>
      <c r="I16" s="10"/>
    </row>
    <row r="17" customFormat="false" ht="16.5" hidden="false" customHeight="true" outlineLevel="0" collapsed="false">
      <c r="B17" s="7" t="s">
        <v>30</v>
      </c>
      <c r="C17" s="8" t="s">
        <v>31</v>
      </c>
      <c r="D17" s="7" t="s">
        <v>29</v>
      </c>
      <c r="E17" s="7" t="s">
        <v>25</v>
      </c>
      <c r="F17" s="7" t="s">
        <v>32</v>
      </c>
      <c r="G17" s="7"/>
      <c r="H17" s="8"/>
      <c r="I17" s="8"/>
    </row>
    <row r="18" customFormat="false" ht="16.5" hidden="false" customHeight="true" outlineLevel="0" collapsed="false">
      <c r="B18" s="9" t="s">
        <v>33</v>
      </c>
      <c r="C18" s="10" t="s">
        <v>34</v>
      </c>
      <c r="D18" s="9" t="s">
        <v>35</v>
      </c>
      <c r="E18" s="9" t="s">
        <v>25</v>
      </c>
      <c r="F18" s="9" t="s">
        <v>26</v>
      </c>
      <c r="G18" s="9"/>
      <c r="H18" s="10"/>
      <c r="I18" s="10"/>
    </row>
    <row r="19" customFormat="false" ht="16.5" hidden="false" customHeight="true" outlineLevel="0" collapsed="false">
      <c r="B19" s="7" t="s">
        <v>36</v>
      </c>
      <c r="C19" s="8" t="s">
        <v>37</v>
      </c>
      <c r="D19" s="7" t="s">
        <v>38</v>
      </c>
      <c r="E19" s="7" t="s">
        <v>25</v>
      </c>
      <c r="F19" s="7" t="s">
        <v>26</v>
      </c>
      <c r="G19" s="7"/>
      <c r="H19" s="8"/>
      <c r="I19" s="8"/>
    </row>
    <row r="20" customFormat="false" ht="16.5" hidden="false" customHeight="true" outlineLevel="0" collapsed="false">
      <c r="B20" s="9" t="s">
        <v>39</v>
      </c>
      <c r="C20" s="10" t="s">
        <v>40</v>
      </c>
      <c r="D20" s="9" t="s">
        <v>41</v>
      </c>
      <c r="E20" s="9" t="s">
        <v>25</v>
      </c>
      <c r="F20" s="9" t="s">
        <v>32</v>
      </c>
      <c r="G20" s="9"/>
      <c r="H20" s="10"/>
      <c r="I20" s="10"/>
    </row>
    <row r="21" customFormat="false" ht="16.5" hidden="false" customHeight="true" outlineLevel="0" collapsed="false">
      <c r="B21" s="7" t="s">
        <v>42</v>
      </c>
      <c r="C21" s="8" t="s">
        <v>43</v>
      </c>
      <c r="D21" s="7" t="s">
        <v>44</v>
      </c>
      <c r="E21" s="7" t="s">
        <v>25</v>
      </c>
      <c r="F21" s="7" t="s">
        <v>32</v>
      </c>
      <c r="G21" s="7"/>
      <c r="H21" s="8"/>
      <c r="I21" s="8"/>
    </row>
    <row r="22" customFormat="false" ht="16.5" hidden="false" customHeight="true" outlineLevel="0" collapsed="false">
      <c r="B22" s="9" t="s">
        <v>45</v>
      </c>
      <c r="C22" s="10" t="s">
        <v>46</v>
      </c>
      <c r="D22" s="9" t="s">
        <v>47</v>
      </c>
      <c r="E22" s="9" t="s">
        <v>25</v>
      </c>
      <c r="F22" s="9" t="s">
        <v>26</v>
      </c>
      <c r="G22" s="9"/>
      <c r="H22" s="10"/>
      <c r="I22" s="10"/>
    </row>
    <row r="23" customFormat="false" ht="16.5" hidden="false" customHeight="true" outlineLevel="0" collapsed="false">
      <c r="B23" s="7" t="s">
        <v>48</v>
      </c>
      <c r="C23" s="8" t="s">
        <v>49</v>
      </c>
      <c r="D23" s="7" t="s">
        <v>50</v>
      </c>
      <c r="E23" s="7" t="s">
        <v>25</v>
      </c>
      <c r="F23" s="7" t="s">
        <v>32</v>
      </c>
      <c r="G23" s="7"/>
      <c r="H23" s="8"/>
      <c r="I23" s="8"/>
    </row>
    <row r="24" customFormat="false" ht="16.5" hidden="false" customHeight="true" outlineLevel="0" collapsed="false">
      <c r="B24" s="9" t="s">
        <v>51</v>
      </c>
      <c r="C24" s="10" t="s">
        <v>52</v>
      </c>
      <c r="D24" s="9" t="s">
        <v>53</v>
      </c>
      <c r="E24" s="9" t="s">
        <v>25</v>
      </c>
      <c r="F24" s="9" t="s">
        <v>54</v>
      </c>
      <c r="G24" s="9"/>
      <c r="H24" s="10"/>
      <c r="I24" s="10"/>
    </row>
    <row r="26" customFormat="false" ht="7.5" hidden="false" customHeight="true" outlineLevel="0" collapsed="false"/>
    <row r="27" customFormat="false" ht="18" hidden="false" customHeight="true" outlineLevel="0" collapsed="false">
      <c r="B27" s="3" t="s">
        <v>55</v>
      </c>
      <c r="C27" s="3"/>
      <c r="D27" s="3"/>
      <c r="E27" s="3"/>
    </row>
    <row r="28" customFormat="false" ht="16.5" hidden="false" customHeight="true" outlineLevel="0" collapsed="false">
      <c r="B28" s="6" t="s">
        <v>56</v>
      </c>
      <c r="C28" s="6" t="s">
        <v>57</v>
      </c>
      <c r="D28" s="6" t="s">
        <v>58</v>
      </c>
      <c r="E28" s="6" t="s">
        <v>59</v>
      </c>
    </row>
    <row r="29" customFormat="false" ht="16.5" hidden="false" customHeight="true" outlineLevel="0" collapsed="false">
      <c r="B29" s="11" t="s">
        <v>60</v>
      </c>
      <c r="C29" s="7" t="n">
        <f aca="false">'Employee Checklist'!B2</f>
        <v>45</v>
      </c>
      <c r="D29" s="7" t="n">
        <f aca="false">'Employee Checklist'!B3</f>
        <v>0</v>
      </c>
      <c r="E29" s="12" t="n">
        <f aca="false">'Employee Checklist'!B4</f>
        <v>0</v>
      </c>
    </row>
    <row r="30" customFormat="false" ht="16.5" hidden="false" customHeight="true" outlineLevel="0" collapsed="false">
      <c r="B30" s="13" t="s">
        <v>61</v>
      </c>
      <c r="C30" s="9" t="n">
        <f aca="false">Dependents!B2</f>
        <v>12</v>
      </c>
      <c r="D30" s="9" t="n">
        <f aca="false">Dependents!B3</f>
        <v>0</v>
      </c>
      <c r="E30" s="14" t="n">
        <f aca="false">Dependents!B4</f>
        <v>0</v>
      </c>
    </row>
    <row r="31" customFormat="false" ht="16.5" hidden="false" customHeight="true" outlineLevel="0" collapsed="false">
      <c r="B31" s="11" t="s">
        <v>62</v>
      </c>
      <c r="C31" s="7" t="n">
        <f aca="false">'Document Master'!B2</f>
        <v>42</v>
      </c>
      <c r="D31" s="7" t="n">
        <f aca="false">'Document Master'!B3</f>
        <v>0</v>
      </c>
      <c r="E31" s="12" t="n">
        <f aca="false">'Document Master'!B4</f>
        <v>0</v>
      </c>
    </row>
    <row r="33" customFormat="false" ht="7.5" hidden="false" customHeight="true" outlineLevel="0" collapsed="false"/>
    <row r="34" customFormat="false" ht="18" hidden="false" customHeight="true" outlineLevel="0" collapsed="false">
      <c r="B34" s="3" t="s">
        <v>63</v>
      </c>
      <c r="C34" s="3"/>
      <c r="D34" s="3"/>
      <c r="E34" s="3"/>
      <c r="F34" s="3"/>
      <c r="G34" s="3"/>
      <c r="H34" s="3"/>
      <c r="I34" s="3"/>
    </row>
    <row r="35" customFormat="false" ht="21.75" hidden="false" customHeight="true" outlineLevel="0" collapsed="false">
      <c r="B35" s="15" t="s">
        <v>64</v>
      </c>
      <c r="C35" s="15" t="s">
        <v>65</v>
      </c>
      <c r="D35" s="15" t="s">
        <v>66</v>
      </c>
      <c r="E35" s="15" t="s">
        <v>67</v>
      </c>
    </row>
    <row r="37" customFormat="false" ht="13.5" hidden="false" customHeight="true" outlineLevel="0" collapsed="false">
      <c r="B37" s="16" t="s">
        <v>68</v>
      </c>
      <c r="C37" s="16"/>
      <c r="D37" s="16"/>
      <c r="E37" s="16"/>
      <c r="F37" s="16"/>
      <c r="G37" s="16"/>
      <c r="H37" s="16"/>
      <c r="I37" s="16"/>
      <c r="J37" s="16"/>
    </row>
  </sheetData>
  <mergeCells count="7">
    <mergeCell ref="B2:J2"/>
    <mergeCell ref="B3:J3"/>
    <mergeCell ref="B5:E5"/>
    <mergeCell ref="B13:I13"/>
    <mergeCell ref="B27:E27"/>
    <mergeCell ref="B34:I34"/>
    <mergeCell ref="B37:J37"/>
  </mergeCells>
  <conditionalFormatting sqref="E15:E24">
    <cfRule type="cellIs" priority="2" operator="equal" aboveAverage="0" equalAverage="0" bottom="0" percent="0" rank="0" text="" dxfId="0">
      <formula>"Not Started"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"Submitted"</formula>
    </cfRule>
    <cfRule type="cellIs" priority="5" operator="equal" aboveAverage="0" equalAverage="0" bottom="0" percent="0" rank="0" text="" dxfId="3">
      <formula>"Approved"</formula>
    </cfRule>
    <cfRule type="cellIs" priority="6" operator="equal" aboveAverage="0" equalAverage="0" bottom="0" percent="0" rank="0" text="" dxfId="4">
      <formula>"Rejected"</formula>
    </cfRule>
    <cfRule type="cellIs" priority="7" operator="equal" aboveAverage="0" equalAverage="0" bottom="0" percent="0" rank="0" text="" dxfId="5">
      <formula>"Waived"</formula>
    </cfRule>
    <cfRule type="cellIs" priority="8" operator="equal" aboveAverage="0" equalAverage="0" bottom="0" percent="0" rank="0" text="" dxfId="6">
      <formula>"N/A"</formula>
    </cfRule>
  </conditionalFormatting>
  <conditionalFormatting sqref="F15:F24">
    <cfRule type="cellIs" priority="9" operator="equal" aboveAverage="0" equalAverage="0" bottom="0" percent="0" rank="0" text="" dxfId="7">
      <formula>"High"</formula>
    </cfRule>
    <cfRule type="cellIs" priority="10" operator="equal" aboveAverage="0" equalAverage="0" bottom="0" percent="0" rank="0" text="" dxfId="1">
      <formula>"Medium"</formula>
    </cfRule>
    <cfRule type="cellIs" priority="11" operator="equal" aboveAverage="0" equalAverage="0" bottom="0" percent="0" rank="0" text="" dxfId="3">
      <formula>"Low"</formula>
    </cfRule>
  </conditionalFormatting>
  <conditionalFormatting sqref="E29:E31">
    <cfRule type="colorScale" priority="12">
      <colorScale>
        <cfvo type="num" val="0"/>
        <cfvo type="num" val="0.5"/>
        <cfvo type="num" val="1"/>
        <color rgb="FFF8D7DA"/>
        <color rgb="FFFFF3CD"/>
        <color rgb="FFD4EDDA"/>
      </colorScale>
    </cfRule>
  </conditionalFormatting>
  <dataValidations count="2">
    <dataValidation allowBlank="true" errorStyle="stop" operator="between" showDropDown="false" showErrorMessage="true" showInputMessage="false" sqref="E15:E24" type="list">
      <formula1>"Not Started,In Progress,Submitted,Approved,Rejected,Waived,N/A"</formula1>
      <formula2>0</formula2>
    </dataValidation>
    <dataValidation allowBlank="true" errorStyle="stop" operator="between" showDropDown="false" showErrorMessage="false" showInputMessage="false" sqref="F15:F24" type="list">
      <formula1>"High,Medium,Low"</formula1>
      <formula2>0</formula2>
    </dataValidation>
  </dataValidations>
  <hyperlinks>
    <hyperlink ref="B35" location="'Employee Checklist'!A1" display="▶  Employee Checklist"/>
    <hyperlink ref="C35" location="'Dependents'!A1" display="▶  Dependents Tracker"/>
    <hyperlink ref="D35" location="'Document Master'!A1" display="▶  Document Master List"/>
    <hyperlink ref="E35" location="'Contacts &amp; Notes'!A1" display="▶  Contacts &amp; Note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B1:J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5" min="4" style="0" width="14"/>
    <col collapsed="false" customWidth="true" hidden="false" outlineLevel="0" max="7" min="6" style="0" width="16"/>
    <col collapsed="false" customWidth="true" hidden="false" outlineLevel="0" max="8" min="8" style="0" width="14"/>
    <col collapsed="false" customWidth="true" hidden="false" outlineLevel="0" max="9" min="9" style="0" width="20"/>
    <col collapsed="false" customWidth="true" hidden="false" outlineLevel="0" max="10" min="10" style="0" width="30"/>
  </cols>
  <sheetData>
    <row r="1" customFormat="false" ht="7.5" hidden="false" customHeight="true" outlineLevel="0" collapsed="false"/>
    <row r="2" customFormat="false" ht="15" hidden="false" customHeight="false" outlineLevel="0" collapsed="false">
      <c r="B2" s="0" t="n">
        <f aca="false">COUNTA(E6:E200)-COUNTIF(E6:E200,"N/A")</f>
        <v>45</v>
      </c>
    </row>
    <row r="3" customFormat="false" ht="15" hidden="false" customHeight="false" outlineLevel="0" collapsed="false">
      <c r="B3" s="0" t="n">
        <f aca="false">COUNTIF(E6:E200,"Approved")</f>
        <v>0</v>
      </c>
    </row>
    <row r="4" customFormat="false" ht="15" hidden="false" customHeight="false" outlineLevel="0" collapsed="false">
      <c r="B4" s="0" t="n">
        <f aca="false">IFERROR(B3/B2,0)</f>
        <v>0</v>
      </c>
    </row>
    <row r="5" customFormat="false" ht="42" hidden="false" customHeight="true" outlineLevel="0" collapsed="false">
      <c r="B5" s="17" t="s">
        <v>69</v>
      </c>
      <c r="C5" s="17"/>
      <c r="D5" s="17"/>
      <c r="E5" s="17"/>
      <c r="F5" s="17"/>
      <c r="G5" s="17"/>
      <c r="H5" s="17"/>
      <c r="I5" s="17"/>
      <c r="J5" s="17"/>
    </row>
    <row r="6" customFormat="false" ht="21.75" hidden="false" customHeight="true" outlineLevel="0" collapsed="false">
      <c r="B6" s="18" t="s">
        <v>70</v>
      </c>
      <c r="C6" s="18" t="s">
        <v>71</v>
      </c>
      <c r="D6" s="18" t="s">
        <v>18</v>
      </c>
      <c r="E6" s="18" t="s">
        <v>15</v>
      </c>
      <c r="F6" s="18" t="s">
        <v>17</v>
      </c>
      <c r="G6" s="18" t="s">
        <v>72</v>
      </c>
      <c r="H6" s="18" t="s">
        <v>73</v>
      </c>
      <c r="I6" s="18" t="s">
        <v>74</v>
      </c>
      <c r="J6" s="18" t="s">
        <v>21</v>
      </c>
    </row>
    <row r="7" customFormat="false" ht="18" hidden="false" customHeight="true" outlineLevel="0" collapsed="false">
      <c r="B7" s="3" t="s">
        <v>75</v>
      </c>
      <c r="C7" s="3"/>
      <c r="D7" s="3"/>
      <c r="E7" s="3"/>
      <c r="F7" s="3"/>
      <c r="G7" s="3"/>
      <c r="H7" s="3"/>
      <c r="I7" s="3"/>
      <c r="J7" s="3"/>
    </row>
    <row r="8" customFormat="false" ht="16.5" hidden="false" customHeight="true" outlineLevel="0" collapsed="false">
      <c r="B8" s="10" t="s">
        <v>76</v>
      </c>
      <c r="C8" s="9" t="s">
        <v>77</v>
      </c>
      <c r="D8" s="9" t="s">
        <v>26</v>
      </c>
      <c r="E8" s="9" t="s">
        <v>22</v>
      </c>
      <c r="F8" s="9" t="s">
        <v>25</v>
      </c>
      <c r="G8" s="19"/>
      <c r="H8" s="19"/>
      <c r="I8" s="10"/>
      <c r="J8" s="20"/>
    </row>
    <row r="9" customFormat="false" ht="16.5" hidden="false" customHeight="true" outlineLevel="0" collapsed="false">
      <c r="B9" s="8" t="s">
        <v>78</v>
      </c>
      <c r="C9" s="7" t="s">
        <v>77</v>
      </c>
      <c r="D9" s="7" t="s">
        <v>26</v>
      </c>
      <c r="E9" s="7" t="s">
        <v>22</v>
      </c>
      <c r="F9" s="7" t="s">
        <v>25</v>
      </c>
      <c r="G9" s="21"/>
      <c r="H9" s="21"/>
      <c r="I9" s="8"/>
      <c r="J9" s="22"/>
    </row>
    <row r="10" customFormat="false" ht="16.5" hidden="false" customHeight="true" outlineLevel="0" collapsed="false">
      <c r="B10" s="10" t="s">
        <v>79</v>
      </c>
      <c r="C10" s="9" t="s">
        <v>77</v>
      </c>
      <c r="D10" s="9" t="s">
        <v>26</v>
      </c>
      <c r="E10" s="9" t="s">
        <v>22</v>
      </c>
      <c r="F10" s="9" t="s">
        <v>25</v>
      </c>
      <c r="G10" s="19"/>
      <c r="H10" s="19"/>
      <c r="I10" s="10"/>
      <c r="J10" s="20"/>
    </row>
    <row r="11" customFormat="false" ht="16.5" hidden="false" customHeight="true" outlineLevel="0" collapsed="false">
      <c r="B11" s="8" t="s">
        <v>80</v>
      </c>
      <c r="C11" s="7" t="s">
        <v>77</v>
      </c>
      <c r="D11" s="7" t="s">
        <v>32</v>
      </c>
      <c r="E11" s="7" t="s">
        <v>22</v>
      </c>
      <c r="F11" s="7" t="s">
        <v>25</v>
      </c>
      <c r="G11" s="21"/>
      <c r="H11" s="21"/>
      <c r="I11" s="8"/>
      <c r="J11" s="22"/>
    </row>
    <row r="12" customFormat="false" ht="16.5" hidden="false" customHeight="true" outlineLevel="0" collapsed="false">
      <c r="B12" s="10" t="s">
        <v>81</v>
      </c>
      <c r="C12" s="9" t="s">
        <v>77</v>
      </c>
      <c r="D12" s="9" t="s">
        <v>32</v>
      </c>
      <c r="E12" s="9" t="s">
        <v>22</v>
      </c>
      <c r="F12" s="9" t="s">
        <v>25</v>
      </c>
      <c r="G12" s="19"/>
      <c r="H12" s="19"/>
      <c r="I12" s="10"/>
      <c r="J12" s="20"/>
    </row>
    <row r="13" customFormat="false" ht="16.5" hidden="false" customHeight="true" outlineLevel="0" collapsed="false">
      <c r="B13" s="8" t="s">
        <v>82</v>
      </c>
      <c r="C13" s="7" t="s">
        <v>77</v>
      </c>
      <c r="D13" s="7" t="s">
        <v>54</v>
      </c>
      <c r="E13" s="7" t="s">
        <v>22</v>
      </c>
      <c r="F13" s="7" t="s">
        <v>25</v>
      </c>
      <c r="G13" s="21"/>
      <c r="H13" s="21"/>
      <c r="I13" s="8"/>
      <c r="J13" s="22"/>
    </row>
    <row r="14" customFormat="false" ht="18" hidden="false" customHeight="true" outlineLevel="0" collapsed="false">
      <c r="B14" s="3" t="s">
        <v>83</v>
      </c>
      <c r="C14" s="3"/>
      <c r="D14" s="3"/>
      <c r="E14" s="3"/>
      <c r="F14" s="3"/>
      <c r="G14" s="3"/>
      <c r="H14" s="3"/>
      <c r="I14" s="3"/>
      <c r="J14" s="3"/>
    </row>
    <row r="15" customFormat="false" ht="16.5" hidden="false" customHeight="true" outlineLevel="0" collapsed="false">
      <c r="B15" s="8" t="s">
        <v>84</v>
      </c>
      <c r="C15" s="7" t="s">
        <v>85</v>
      </c>
      <c r="D15" s="7" t="s">
        <v>26</v>
      </c>
      <c r="E15" s="7" t="s">
        <v>27</v>
      </c>
      <c r="F15" s="7" t="s">
        <v>25</v>
      </c>
      <c r="G15" s="21"/>
      <c r="H15" s="21"/>
      <c r="I15" s="8"/>
      <c r="J15" s="22"/>
    </row>
    <row r="16" customFormat="false" ht="16.5" hidden="false" customHeight="true" outlineLevel="0" collapsed="false">
      <c r="B16" s="10" t="s">
        <v>86</v>
      </c>
      <c r="C16" s="9" t="s">
        <v>85</v>
      </c>
      <c r="D16" s="9" t="s">
        <v>26</v>
      </c>
      <c r="E16" s="9" t="s">
        <v>27</v>
      </c>
      <c r="F16" s="9" t="s">
        <v>25</v>
      </c>
      <c r="G16" s="19"/>
      <c r="H16" s="19"/>
      <c r="I16" s="10"/>
      <c r="J16" s="20"/>
    </row>
    <row r="17" customFormat="false" ht="16.5" hidden="false" customHeight="true" outlineLevel="0" collapsed="false">
      <c r="B17" s="8" t="s">
        <v>87</v>
      </c>
      <c r="C17" s="7" t="s">
        <v>85</v>
      </c>
      <c r="D17" s="7" t="s">
        <v>26</v>
      </c>
      <c r="E17" s="7" t="s">
        <v>33</v>
      </c>
      <c r="F17" s="7" t="s">
        <v>25</v>
      </c>
      <c r="G17" s="21"/>
      <c r="H17" s="21"/>
      <c r="I17" s="8"/>
      <c r="J17" s="22"/>
    </row>
    <row r="18" customFormat="false" ht="16.5" hidden="false" customHeight="true" outlineLevel="0" collapsed="false">
      <c r="B18" s="10" t="s">
        <v>88</v>
      </c>
      <c r="C18" s="9" t="s">
        <v>85</v>
      </c>
      <c r="D18" s="9" t="s">
        <v>26</v>
      </c>
      <c r="E18" s="9" t="s">
        <v>27</v>
      </c>
      <c r="F18" s="9" t="s">
        <v>25</v>
      </c>
      <c r="G18" s="19"/>
      <c r="H18" s="19"/>
      <c r="I18" s="10"/>
      <c r="J18" s="20"/>
    </row>
    <row r="19" customFormat="false" ht="16.5" hidden="false" customHeight="true" outlineLevel="0" collapsed="false">
      <c r="B19" s="8" t="s">
        <v>89</v>
      </c>
      <c r="C19" s="7" t="s">
        <v>85</v>
      </c>
      <c r="D19" s="7" t="s">
        <v>26</v>
      </c>
      <c r="E19" s="7" t="s">
        <v>33</v>
      </c>
      <c r="F19" s="7" t="s">
        <v>25</v>
      </c>
      <c r="G19" s="21"/>
      <c r="H19" s="21"/>
      <c r="I19" s="8"/>
      <c r="J19" s="22"/>
    </row>
    <row r="20" customFormat="false" ht="16.5" hidden="false" customHeight="true" outlineLevel="0" collapsed="false">
      <c r="B20" s="10" t="s">
        <v>90</v>
      </c>
      <c r="C20" s="9" t="s">
        <v>85</v>
      </c>
      <c r="D20" s="9" t="s">
        <v>32</v>
      </c>
      <c r="E20" s="9" t="s">
        <v>27</v>
      </c>
      <c r="F20" s="9" t="s">
        <v>25</v>
      </c>
      <c r="G20" s="19"/>
      <c r="H20" s="19"/>
      <c r="I20" s="10"/>
      <c r="J20" s="20"/>
    </row>
    <row r="21" customFormat="false" ht="16.5" hidden="false" customHeight="true" outlineLevel="0" collapsed="false">
      <c r="B21" s="8" t="s">
        <v>91</v>
      </c>
      <c r="C21" s="7" t="s">
        <v>85</v>
      </c>
      <c r="D21" s="7" t="s">
        <v>32</v>
      </c>
      <c r="E21" s="7" t="s">
        <v>27</v>
      </c>
      <c r="F21" s="7" t="s">
        <v>25</v>
      </c>
      <c r="G21" s="21"/>
      <c r="H21" s="21"/>
      <c r="I21" s="8"/>
      <c r="J21" s="22"/>
    </row>
    <row r="22" customFormat="false" ht="16.5" hidden="false" customHeight="true" outlineLevel="0" collapsed="false">
      <c r="B22" s="10" t="s">
        <v>92</v>
      </c>
      <c r="C22" s="9" t="s">
        <v>85</v>
      </c>
      <c r="D22" s="9" t="s">
        <v>32</v>
      </c>
      <c r="E22" s="9" t="s">
        <v>27</v>
      </c>
      <c r="F22" s="9" t="s">
        <v>25</v>
      </c>
      <c r="G22" s="19"/>
      <c r="H22" s="19"/>
      <c r="I22" s="10"/>
      <c r="J22" s="20"/>
    </row>
    <row r="23" customFormat="false" ht="18" hidden="false" customHeight="true" outlineLevel="0" collapsed="false">
      <c r="B23" s="3" t="s">
        <v>93</v>
      </c>
      <c r="C23" s="3"/>
      <c r="D23" s="3"/>
      <c r="E23" s="3"/>
      <c r="F23" s="3"/>
      <c r="G23" s="3"/>
      <c r="H23" s="3"/>
      <c r="I23" s="3"/>
      <c r="J23" s="3"/>
    </row>
    <row r="24" customFormat="false" ht="16.5" hidden="false" customHeight="true" outlineLevel="0" collapsed="false">
      <c r="B24" s="10" t="s">
        <v>94</v>
      </c>
      <c r="C24" s="9" t="s">
        <v>95</v>
      </c>
      <c r="D24" s="9" t="s">
        <v>26</v>
      </c>
      <c r="E24" s="9" t="s">
        <v>33</v>
      </c>
      <c r="F24" s="9" t="s">
        <v>25</v>
      </c>
      <c r="G24" s="19"/>
      <c r="H24" s="19"/>
      <c r="I24" s="10"/>
      <c r="J24" s="20"/>
    </row>
    <row r="25" customFormat="false" ht="16.5" hidden="false" customHeight="true" outlineLevel="0" collapsed="false">
      <c r="B25" s="8" t="s">
        <v>96</v>
      </c>
      <c r="C25" s="7" t="s">
        <v>95</v>
      </c>
      <c r="D25" s="7" t="s">
        <v>26</v>
      </c>
      <c r="E25" s="7" t="s">
        <v>33</v>
      </c>
      <c r="F25" s="7" t="s">
        <v>25</v>
      </c>
      <c r="G25" s="21"/>
      <c r="H25" s="21"/>
      <c r="I25" s="8"/>
      <c r="J25" s="22"/>
    </row>
    <row r="26" customFormat="false" ht="16.5" hidden="false" customHeight="true" outlineLevel="0" collapsed="false">
      <c r="B26" s="10" t="s">
        <v>97</v>
      </c>
      <c r="C26" s="9" t="s">
        <v>95</v>
      </c>
      <c r="D26" s="9" t="s">
        <v>32</v>
      </c>
      <c r="E26" s="9" t="s">
        <v>33</v>
      </c>
      <c r="F26" s="9" t="s">
        <v>25</v>
      </c>
      <c r="G26" s="19"/>
      <c r="H26" s="19"/>
      <c r="I26" s="10"/>
      <c r="J26" s="20"/>
    </row>
    <row r="27" customFormat="false" ht="16.5" hidden="false" customHeight="true" outlineLevel="0" collapsed="false">
      <c r="B27" s="8" t="s">
        <v>98</v>
      </c>
      <c r="C27" s="7" t="s">
        <v>95</v>
      </c>
      <c r="D27" s="7" t="s">
        <v>54</v>
      </c>
      <c r="E27" s="7" t="s">
        <v>33</v>
      </c>
      <c r="F27" s="7" t="s">
        <v>25</v>
      </c>
      <c r="G27" s="21"/>
      <c r="H27" s="21"/>
      <c r="I27" s="8"/>
      <c r="J27" s="22"/>
    </row>
    <row r="28" customFormat="false" ht="16.5" hidden="false" customHeight="true" outlineLevel="0" collapsed="false">
      <c r="B28" s="10" t="s">
        <v>99</v>
      </c>
      <c r="C28" s="9" t="s">
        <v>95</v>
      </c>
      <c r="D28" s="9" t="s">
        <v>26</v>
      </c>
      <c r="E28" s="9" t="s">
        <v>33</v>
      </c>
      <c r="F28" s="9" t="s">
        <v>25</v>
      </c>
      <c r="G28" s="19"/>
      <c r="H28" s="19"/>
      <c r="I28" s="10"/>
      <c r="J28" s="20"/>
    </row>
    <row r="29" customFormat="false" ht="18" hidden="false" customHeight="true" outlineLevel="0" collapsed="false">
      <c r="B29" s="3" t="s">
        <v>100</v>
      </c>
      <c r="C29" s="3"/>
      <c r="D29" s="3"/>
      <c r="E29" s="3"/>
      <c r="F29" s="3"/>
      <c r="G29" s="3"/>
      <c r="H29" s="3"/>
      <c r="I29" s="3"/>
      <c r="J29" s="3"/>
    </row>
    <row r="30" customFormat="false" ht="16.5" hidden="false" customHeight="true" outlineLevel="0" collapsed="false">
      <c r="B30" s="10" t="s">
        <v>101</v>
      </c>
      <c r="C30" s="9" t="s">
        <v>102</v>
      </c>
      <c r="D30" s="9" t="s">
        <v>26</v>
      </c>
      <c r="E30" s="9" t="s">
        <v>27</v>
      </c>
      <c r="F30" s="9" t="s">
        <v>25</v>
      </c>
      <c r="G30" s="19"/>
      <c r="H30" s="19"/>
      <c r="I30" s="10"/>
      <c r="J30" s="20"/>
    </row>
    <row r="31" customFormat="false" ht="16.5" hidden="false" customHeight="true" outlineLevel="0" collapsed="false">
      <c r="B31" s="8" t="s">
        <v>103</v>
      </c>
      <c r="C31" s="7" t="s">
        <v>102</v>
      </c>
      <c r="D31" s="7" t="s">
        <v>32</v>
      </c>
      <c r="E31" s="7" t="s">
        <v>27</v>
      </c>
      <c r="F31" s="7" t="s">
        <v>25</v>
      </c>
      <c r="G31" s="21"/>
      <c r="H31" s="21"/>
      <c r="I31" s="8"/>
      <c r="J31" s="22"/>
    </row>
    <row r="32" customFormat="false" ht="16.5" hidden="false" customHeight="true" outlineLevel="0" collapsed="false">
      <c r="B32" s="10" t="s">
        <v>104</v>
      </c>
      <c r="C32" s="9" t="s">
        <v>102</v>
      </c>
      <c r="D32" s="9" t="s">
        <v>32</v>
      </c>
      <c r="E32" s="9" t="s">
        <v>27</v>
      </c>
      <c r="F32" s="9" t="s">
        <v>25</v>
      </c>
      <c r="G32" s="19"/>
      <c r="H32" s="19"/>
      <c r="I32" s="10"/>
      <c r="J32" s="20"/>
    </row>
    <row r="33" customFormat="false" ht="16.5" hidden="false" customHeight="true" outlineLevel="0" collapsed="false">
      <c r="B33" s="8" t="s">
        <v>105</v>
      </c>
      <c r="C33" s="7" t="s">
        <v>102</v>
      </c>
      <c r="D33" s="7" t="s">
        <v>54</v>
      </c>
      <c r="E33" s="7" t="s">
        <v>27</v>
      </c>
      <c r="F33" s="7" t="s">
        <v>25</v>
      </c>
      <c r="G33" s="21"/>
      <c r="H33" s="21"/>
      <c r="I33" s="8"/>
      <c r="J33" s="22"/>
    </row>
    <row r="34" customFormat="false" ht="18" hidden="false" customHeight="true" outlineLevel="0" collapsed="false">
      <c r="B34" s="3" t="s">
        <v>106</v>
      </c>
      <c r="C34" s="3"/>
      <c r="D34" s="3"/>
      <c r="E34" s="3"/>
      <c r="F34" s="3"/>
      <c r="G34" s="3"/>
      <c r="H34" s="3"/>
      <c r="I34" s="3"/>
      <c r="J34" s="3"/>
    </row>
    <row r="35" customFormat="false" ht="16.5" hidden="false" customHeight="true" outlineLevel="0" collapsed="false">
      <c r="B35" s="8" t="s">
        <v>107</v>
      </c>
      <c r="C35" s="7" t="s">
        <v>108</v>
      </c>
      <c r="D35" s="7" t="s">
        <v>26</v>
      </c>
      <c r="E35" s="7" t="s">
        <v>30</v>
      </c>
      <c r="F35" s="7" t="s">
        <v>25</v>
      </c>
      <c r="G35" s="21"/>
      <c r="H35" s="21"/>
      <c r="I35" s="8"/>
      <c r="J35" s="22"/>
    </row>
    <row r="36" customFormat="false" ht="16.5" hidden="false" customHeight="true" outlineLevel="0" collapsed="false">
      <c r="B36" s="10" t="s">
        <v>109</v>
      </c>
      <c r="C36" s="9" t="s">
        <v>108</v>
      </c>
      <c r="D36" s="9" t="s">
        <v>32</v>
      </c>
      <c r="E36" s="9" t="s">
        <v>30</v>
      </c>
      <c r="F36" s="9" t="s">
        <v>25</v>
      </c>
      <c r="G36" s="19"/>
      <c r="H36" s="19"/>
      <c r="I36" s="10"/>
      <c r="J36" s="20"/>
    </row>
    <row r="37" customFormat="false" ht="16.5" hidden="false" customHeight="true" outlineLevel="0" collapsed="false">
      <c r="B37" s="8" t="s">
        <v>110</v>
      </c>
      <c r="C37" s="7" t="s">
        <v>111</v>
      </c>
      <c r="D37" s="7" t="s">
        <v>26</v>
      </c>
      <c r="E37" s="7" t="s">
        <v>30</v>
      </c>
      <c r="F37" s="7" t="s">
        <v>25</v>
      </c>
      <c r="G37" s="21"/>
      <c r="H37" s="21"/>
      <c r="I37" s="8"/>
      <c r="J37" s="22"/>
    </row>
    <row r="38" customFormat="false" ht="16.5" hidden="false" customHeight="true" outlineLevel="0" collapsed="false">
      <c r="B38" s="10" t="s">
        <v>112</v>
      </c>
      <c r="C38" s="9" t="s">
        <v>111</v>
      </c>
      <c r="D38" s="9" t="s">
        <v>32</v>
      </c>
      <c r="E38" s="9" t="s">
        <v>30</v>
      </c>
      <c r="F38" s="9" t="s">
        <v>25</v>
      </c>
      <c r="G38" s="19"/>
      <c r="H38" s="19"/>
      <c r="I38" s="10"/>
      <c r="J38" s="20"/>
    </row>
    <row r="39" customFormat="false" ht="16.5" hidden="false" customHeight="true" outlineLevel="0" collapsed="false">
      <c r="B39" s="8" t="s">
        <v>113</v>
      </c>
      <c r="C39" s="7" t="s">
        <v>111</v>
      </c>
      <c r="D39" s="7" t="s">
        <v>26</v>
      </c>
      <c r="E39" s="7" t="s">
        <v>39</v>
      </c>
      <c r="F39" s="7" t="s">
        <v>25</v>
      </c>
      <c r="G39" s="21"/>
      <c r="H39" s="21"/>
      <c r="I39" s="8"/>
      <c r="J39" s="22"/>
    </row>
    <row r="40" customFormat="false" ht="18" hidden="false" customHeight="true" outlineLevel="0" collapsed="false">
      <c r="B40" s="3" t="s">
        <v>114</v>
      </c>
      <c r="C40" s="3"/>
      <c r="D40" s="3"/>
      <c r="E40" s="3"/>
      <c r="F40" s="3"/>
      <c r="G40" s="3"/>
      <c r="H40" s="3"/>
      <c r="I40" s="3"/>
      <c r="J40" s="3"/>
    </row>
    <row r="41" customFormat="false" ht="16.5" hidden="false" customHeight="true" outlineLevel="0" collapsed="false">
      <c r="B41" s="8" t="s">
        <v>115</v>
      </c>
      <c r="C41" s="7" t="s">
        <v>116</v>
      </c>
      <c r="D41" s="7" t="s">
        <v>32</v>
      </c>
      <c r="E41" s="7" t="s">
        <v>27</v>
      </c>
      <c r="F41" s="7" t="s">
        <v>25</v>
      </c>
      <c r="G41" s="21"/>
      <c r="H41" s="21"/>
      <c r="I41" s="8"/>
      <c r="J41" s="22"/>
    </row>
    <row r="42" customFormat="false" ht="16.5" hidden="false" customHeight="true" outlineLevel="0" collapsed="false">
      <c r="B42" s="10" t="s">
        <v>117</v>
      </c>
      <c r="C42" s="9" t="s">
        <v>116</v>
      </c>
      <c r="D42" s="9" t="s">
        <v>32</v>
      </c>
      <c r="E42" s="9" t="s">
        <v>27</v>
      </c>
      <c r="F42" s="9" t="s">
        <v>25</v>
      </c>
      <c r="G42" s="19"/>
      <c r="H42" s="19"/>
      <c r="I42" s="10"/>
      <c r="J42" s="20"/>
    </row>
    <row r="43" customFormat="false" ht="16.5" hidden="false" customHeight="true" outlineLevel="0" collapsed="false">
      <c r="B43" s="8" t="s">
        <v>118</v>
      </c>
      <c r="C43" s="7" t="s">
        <v>116</v>
      </c>
      <c r="D43" s="7" t="s">
        <v>26</v>
      </c>
      <c r="E43" s="7" t="s">
        <v>27</v>
      </c>
      <c r="F43" s="7" t="s">
        <v>25</v>
      </c>
      <c r="G43" s="21"/>
      <c r="H43" s="21"/>
      <c r="I43" s="8"/>
      <c r="J43" s="22"/>
    </row>
    <row r="44" customFormat="false" ht="16.5" hidden="false" customHeight="true" outlineLevel="0" collapsed="false">
      <c r="B44" s="10" t="s">
        <v>119</v>
      </c>
      <c r="C44" s="9" t="s">
        <v>116</v>
      </c>
      <c r="D44" s="9" t="s">
        <v>54</v>
      </c>
      <c r="E44" s="9" t="s">
        <v>27</v>
      </c>
      <c r="F44" s="9" t="s">
        <v>25</v>
      </c>
      <c r="G44" s="19"/>
      <c r="H44" s="19"/>
      <c r="I44" s="10"/>
      <c r="J44" s="20"/>
    </row>
    <row r="45" customFormat="false" ht="18" hidden="false" customHeight="true" outlineLevel="0" collapsed="false">
      <c r="B45" s="3" t="s">
        <v>120</v>
      </c>
      <c r="C45" s="3"/>
      <c r="D45" s="3"/>
      <c r="E45" s="3"/>
      <c r="F45" s="3"/>
      <c r="G45" s="3"/>
      <c r="H45" s="3"/>
      <c r="I45" s="3"/>
      <c r="J45" s="3"/>
    </row>
    <row r="46" customFormat="false" ht="16.5" hidden="false" customHeight="true" outlineLevel="0" collapsed="false">
      <c r="B46" s="10" t="s">
        <v>121</v>
      </c>
      <c r="C46" s="9" t="s">
        <v>122</v>
      </c>
      <c r="D46" s="9" t="s">
        <v>32</v>
      </c>
      <c r="E46" s="9" t="s">
        <v>48</v>
      </c>
      <c r="F46" s="9" t="s">
        <v>25</v>
      </c>
      <c r="G46" s="19"/>
      <c r="H46" s="19"/>
      <c r="I46" s="10"/>
      <c r="J46" s="20"/>
    </row>
    <row r="47" customFormat="false" ht="16.5" hidden="false" customHeight="true" outlineLevel="0" collapsed="false">
      <c r="B47" s="8" t="s">
        <v>123</v>
      </c>
      <c r="C47" s="7" t="s">
        <v>122</v>
      </c>
      <c r="D47" s="7" t="s">
        <v>32</v>
      </c>
      <c r="E47" s="7" t="s">
        <v>48</v>
      </c>
      <c r="F47" s="7" t="s">
        <v>25</v>
      </c>
      <c r="G47" s="21"/>
      <c r="H47" s="21"/>
      <c r="I47" s="8"/>
      <c r="J47" s="22"/>
    </row>
    <row r="48" customFormat="false" ht="16.5" hidden="false" customHeight="true" outlineLevel="0" collapsed="false">
      <c r="B48" s="10" t="s">
        <v>124</v>
      </c>
      <c r="C48" s="9" t="s">
        <v>122</v>
      </c>
      <c r="D48" s="9" t="s">
        <v>54</v>
      </c>
      <c r="E48" s="9" t="s">
        <v>48</v>
      </c>
      <c r="F48" s="9" t="s">
        <v>25</v>
      </c>
      <c r="G48" s="19"/>
      <c r="H48" s="19"/>
      <c r="I48" s="10"/>
      <c r="J48" s="20"/>
    </row>
    <row r="49" customFormat="false" ht="16.5" hidden="false" customHeight="true" outlineLevel="0" collapsed="false">
      <c r="B49" s="8" t="s">
        <v>125</v>
      </c>
      <c r="C49" s="7" t="s">
        <v>122</v>
      </c>
      <c r="D49" s="7" t="s">
        <v>32</v>
      </c>
      <c r="E49" s="7" t="s">
        <v>51</v>
      </c>
      <c r="F49" s="7" t="s">
        <v>25</v>
      </c>
      <c r="G49" s="21"/>
      <c r="H49" s="21"/>
      <c r="I49" s="8"/>
      <c r="J49" s="22"/>
    </row>
    <row r="50" customFormat="false" ht="16.5" hidden="false" customHeight="true" outlineLevel="0" collapsed="false">
      <c r="B50" s="10" t="s">
        <v>126</v>
      </c>
      <c r="C50" s="9" t="s">
        <v>122</v>
      </c>
      <c r="D50" s="9" t="s">
        <v>26</v>
      </c>
      <c r="E50" s="9" t="s">
        <v>51</v>
      </c>
      <c r="F50" s="9" t="s">
        <v>25</v>
      </c>
      <c r="G50" s="19"/>
      <c r="H50" s="19"/>
      <c r="I50" s="10"/>
      <c r="J50" s="20"/>
    </row>
    <row r="51" customFormat="false" ht="16.5" hidden="false" customHeight="true" outlineLevel="0" collapsed="false">
      <c r="B51" s="8" t="s">
        <v>127</v>
      </c>
      <c r="C51" s="7" t="s">
        <v>122</v>
      </c>
      <c r="D51" s="7" t="s">
        <v>26</v>
      </c>
      <c r="E51" s="7" t="s">
        <v>51</v>
      </c>
      <c r="F51" s="7" t="s">
        <v>25</v>
      </c>
      <c r="G51" s="21"/>
      <c r="H51" s="21"/>
      <c r="I51" s="8"/>
      <c r="J51" s="22"/>
    </row>
    <row r="52" customFormat="false" ht="18" hidden="false" customHeight="true" outlineLevel="0" collapsed="false">
      <c r="B52" s="3" t="s">
        <v>128</v>
      </c>
      <c r="C52" s="3"/>
      <c r="D52" s="3"/>
      <c r="E52" s="3"/>
      <c r="F52" s="3"/>
      <c r="G52" s="3"/>
      <c r="H52" s="3"/>
      <c r="I52" s="3"/>
      <c r="J52" s="3"/>
    </row>
    <row r="53" customFormat="false" ht="16.5" hidden="false" customHeight="true" outlineLevel="0" collapsed="false">
      <c r="B53" s="8" t="s">
        <v>129</v>
      </c>
      <c r="C53" s="7" t="s">
        <v>130</v>
      </c>
      <c r="D53" s="7" t="s">
        <v>26</v>
      </c>
      <c r="E53" s="7" t="s">
        <v>22</v>
      </c>
      <c r="F53" s="7" t="s">
        <v>25</v>
      </c>
      <c r="G53" s="21"/>
      <c r="H53" s="21"/>
      <c r="I53" s="8"/>
      <c r="J53" s="22"/>
    </row>
    <row r="54" customFormat="false" ht="16.5" hidden="false" customHeight="true" outlineLevel="0" collapsed="false">
      <c r="B54" s="10" t="s">
        <v>131</v>
      </c>
      <c r="C54" s="9" t="s">
        <v>130</v>
      </c>
      <c r="D54" s="9" t="s">
        <v>26</v>
      </c>
      <c r="E54" s="9" t="s">
        <v>22</v>
      </c>
      <c r="F54" s="9" t="s">
        <v>25</v>
      </c>
      <c r="G54" s="19"/>
      <c r="H54" s="19"/>
      <c r="I54" s="10"/>
      <c r="J54" s="20"/>
    </row>
    <row r="55" customFormat="false" ht="16.5" hidden="false" customHeight="true" outlineLevel="0" collapsed="false">
      <c r="B55" s="8" t="s">
        <v>132</v>
      </c>
      <c r="C55" s="7" t="s">
        <v>130</v>
      </c>
      <c r="D55" s="7" t="s">
        <v>32</v>
      </c>
      <c r="E55" s="7" t="s">
        <v>48</v>
      </c>
      <c r="F55" s="7" t="s">
        <v>25</v>
      </c>
      <c r="G55" s="21"/>
      <c r="H55" s="21"/>
      <c r="I55" s="8"/>
      <c r="J55" s="22"/>
    </row>
    <row r="56" customFormat="false" ht="16.5" hidden="false" customHeight="true" outlineLevel="0" collapsed="false">
      <c r="B56" s="10" t="s">
        <v>133</v>
      </c>
      <c r="C56" s="9" t="s">
        <v>130</v>
      </c>
      <c r="D56" s="9" t="s">
        <v>26</v>
      </c>
      <c r="E56" s="9" t="s">
        <v>48</v>
      </c>
      <c r="F56" s="9" t="s">
        <v>25</v>
      </c>
      <c r="G56" s="19"/>
      <c r="H56" s="19"/>
      <c r="I56" s="10"/>
      <c r="J56" s="20"/>
    </row>
    <row r="57" customFormat="false" ht="16.5" hidden="false" customHeight="true" outlineLevel="0" collapsed="false">
      <c r="B57" s="8" t="s">
        <v>134</v>
      </c>
      <c r="C57" s="7" t="s">
        <v>130</v>
      </c>
      <c r="D57" s="7" t="s">
        <v>26</v>
      </c>
      <c r="E57" s="7" t="s">
        <v>51</v>
      </c>
      <c r="F57" s="7" t="s">
        <v>25</v>
      </c>
      <c r="G57" s="21"/>
      <c r="H57" s="21"/>
      <c r="I57" s="8"/>
      <c r="J57" s="22"/>
    </row>
    <row r="58" customFormat="false" ht="16.5" hidden="false" customHeight="true" outlineLevel="0" collapsed="false">
      <c r="B58" s="10" t="s">
        <v>135</v>
      </c>
      <c r="C58" s="9" t="s">
        <v>130</v>
      </c>
      <c r="D58" s="9" t="s">
        <v>32</v>
      </c>
      <c r="E58" s="9" t="s">
        <v>51</v>
      </c>
      <c r="F58" s="9" t="s">
        <v>25</v>
      </c>
      <c r="G58" s="19"/>
      <c r="H58" s="19"/>
      <c r="I58" s="10"/>
      <c r="J58" s="20"/>
    </row>
    <row r="60" customFormat="false" ht="13.5" hidden="false" customHeight="true" outlineLevel="0" collapsed="false">
      <c r="B60" s="16" t="s">
        <v>136</v>
      </c>
      <c r="C60" s="16"/>
      <c r="D60" s="16"/>
      <c r="E60" s="16"/>
      <c r="F60" s="16"/>
      <c r="G60" s="16"/>
      <c r="H60" s="16"/>
      <c r="I60" s="16"/>
      <c r="J60" s="16"/>
    </row>
  </sheetData>
  <mergeCells count="10">
    <mergeCell ref="B5:J5"/>
    <mergeCell ref="B7:J7"/>
    <mergeCell ref="B14:J14"/>
    <mergeCell ref="B23:J23"/>
    <mergeCell ref="B29:J29"/>
    <mergeCell ref="B34:J34"/>
    <mergeCell ref="B40:J40"/>
    <mergeCell ref="B45:J45"/>
    <mergeCell ref="B52:J52"/>
    <mergeCell ref="B60:J60"/>
  </mergeCells>
  <conditionalFormatting sqref="F7:F58">
    <cfRule type="cellIs" priority="2" operator="equal" aboveAverage="0" equalAverage="0" bottom="0" percent="0" rank="0" text="" dxfId="0">
      <formula>"Not Started"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"Submitted"</formula>
    </cfRule>
    <cfRule type="cellIs" priority="5" operator="equal" aboveAverage="0" equalAverage="0" bottom="0" percent="0" rank="0" text="" dxfId="3">
      <formula>"Approved"</formula>
    </cfRule>
    <cfRule type="cellIs" priority="6" operator="equal" aboveAverage="0" equalAverage="0" bottom="0" percent="0" rank="0" text="" dxfId="4">
      <formula>"Rejected"</formula>
    </cfRule>
    <cfRule type="cellIs" priority="7" operator="equal" aboveAverage="0" equalAverage="0" bottom="0" percent="0" rank="0" text="" dxfId="5">
      <formula>"Waived"</formula>
    </cfRule>
    <cfRule type="cellIs" priority="8" operator="equal" aboveAverage="0" equalAverage="0" bottom="0" percent="0" rank="0" text="" dxfId="6">
      <formula>"N/A"</formula>
    </cfRule>
  </conditionalFormatting>
  <conditionalFormatting sqref="D7:D58">
    <cfRule type="cellIs" priority="9" operator="equal" aboveAverage="0" equalAverage="0" bottom="0" percent="0" rank="0" text="" dxfId="7">
      <formula>"High"</formula>
    </cfRule>
    <cfRule type="cellIs" priority="10" operator="equal" aboveAverage="0" equalAverage="0" bottom="0" percent="0" rank="0" text="" dxfId="1">
      <formula>"Medium"</formula>
    </cfRule>
    <cfRule type="cellIs" priority="11" operator="equal" aboveAverage="0" equalAverage="0" bottom="0" percent="0" rank="0" text="" dxfId="3">
      <formula>"Low"</formula>
    </cfRule>
  </conditionalFormatting>
  <conditionalFormatting sqref="H7:H58">
    <cfRule type="expression" priority="12" aboveAverage="0" equalAverage="0" bottom="0" percent="0" rank="0" text="" dxfId="4">
      <formula>AND(H7&lt;TODAY(),H7&lt;&gt;"",F7&lt;&gt;"Approved",F7&lt;&gt;"N/A")</formula>
    </cfRule>
  </conditionalFormatting>
  <dataValidations count="3">
    <dataValidation allowBlank="true" errorStyle="stop" operator="between" showDropDown="false" showErrorMessage="true" showInputMessage="false" sqref="F7:F58" type="list">
      <formula1>"Not Started,In Progress,Submitted,Approved,Rejected,Waived,N/A"</formula1>
      <formula2>0</formula2>
    </dataValidation>
    <dataValidation allowBlank="true" errorStyle="stop" operator="between" showDropDown="false" showErrorMessage="false" showInputMessage="false" sqref="D7:D58" type="list">
      <formula1>"High,Medium,Low"</formula1>
      <formula2>0</formula2>
    </dataValidation>
    <dataValidation allowBlank="true" errorStyle="stop" operator="between" showDropDown="false" showErrorMessage="false" showInputMessage="false" sqref="C7:C58" type="list">
      <formula1>"Identity,Employment,Immigration,Financial,Background,Health,Education,Housing,Process"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B1:M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6" min="4" style="0" width="14"/>
    <col collapsed="false" customWidth="true" hidden="false" outlineLevel="0" max="8" min="7" style="0" width="16"/>
    <col collapsed="false" customWidth="true" hidden="false" outlineLevel="0" max="10" min="9" style="0" width="14"/>
    <col collapsed="false" customWidth="true" hidden="false" outlineLevel="0" max="12" min="11" style="0" width="16"/>
    <col collapsed="false" customWidth="true" hidden="false" outlineLevel="0" max="13" min="13" style="0" width="20"/>
  </cols>
  <sheetData>
    <row r="1" customFormat="false" ht="7.5" hidden="false" customHeight="true" outlineLevel="0" collapsed="false"/>
    <row r="2" customFormat="false" ht="15" hidden="false" customHeight="false" outlineLevel="0" collapsed="false">
      <c r="B2" s="0" t="n">
        <f aca="false">COUNTA(F7:F106)-COUNTIF(F7:F106,"N/A")</f>
        <v>12</v>
      </c>
    </row>
    <row r="3" customFormat="false" ht="15" hidden="false" customHeight="false" outlineLevel="0" collapsed="false">
      <c r="B3" s="0" t="n">
        <f aca="false">COUNTIF(F7:F106,"Approved")</f>
        <v>0</v>
      </c>
    </row>
    <row r="4" customFormat="false" ht="15" hidden="false" customHeight="false" outlineLevel="0" collapsed="false">
      <c r="B4" s="0" t="n">
        <f aca="false">IFERROR(B3/B2,0)</f>
        <v>0</v>
      </c>
    </row>
    <row r="5" customFormat="false" ht="42" hidden="false" customHeight="true" outlineLevel="0" collapsed="false">
      <c r="B5" s="17" t="s">
        <v>137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customFormat="false" ht="21.75" hidden="false" customHeight="true" outlineLevel="0" collapsed="false">
      <c r="B6" s="18" t="s">
        <v>138</v>
      </c>
      <c r="C6" s="18" t="s">
        <v>139</v>
      </c>
      <c r="D6" s="18" t="s">
        <v>140</v>
      </c>
      <c r="E6" s="18" t="s">
        <v>141</v>
      </c>
      <c r="F6" s="18" t="s">
        <v>142</v>
      </c>
      <c r="G6" s="18" t="s">
        <v>143</v>
      </c>
      <c r="H6" s="18" t="s">
        <v>144</v>
      </c>
      <c r="I6" s="18" t="s">
        <v>145</v>
      </c>
      <c r="J6" s="18" t="s">
        <v>146</v>
      </c>
      <c r="K6" s="18" t="s">
        <v>147</v>
      </c>
      <c r="L6" s="18" t="s">
        <v>148</v>
      </c>
      <c r="M6" s="18" t="s">
        <v>21</v>
      </c>
    </row>
    <row r="7" customFormat="false" ht="18" hidden="false" customHeight="true" outlineLevel="0" collapsed="false">
      <c r="B7" s="8" t="s">
        <v>149</v>
      </c>
      <c r="C7" s="7" t="s">
        <v>150</v>
      </c>
      <c r="D7" s="7"/>
      <c r="E7" s="21"/>
      <c r="F7" s="21"/>
      <c r="G7" s="7" t="s">
        <v>25</v>
      </c>
      <c r="H7" s="7" t="s">
        <v>151</v>
      </c>
      <c r="I7" s="7" t="s">
        <v>151</v>
      </c>
      <c r="J7" s="7" t="s">
        <v>151</v>
      </c>
      <c r="K7" s="7" t="s">
        <v>151</v>
      </c>
      <c r="L7" s="21"/>
      <c r="M7" s="8"/>
    </row>
    <row r="8" customFormat="false" ht="18" hidden="false" customHeight="true" outlineLevel="0" collapsed="false">
      <c r="B8" s="10" t="s">
        <v>152</v>
      </c>
      <c r="C8" s="9" t="s">
        <v>153</v>
      </c>
      <c r="D8" s="9"/>
      <c r="E8" s="19"/>
      <c r="F8" s="19"/>
      <c r="G8" s="9" t="s">
        <v>25</v>
      </c>
      <c r="H8" s="9" t="s">
        <v>151</v>
      </c>
      <c r="I8" s="9" t="s">
        <v>151</v>
      </c>
      <c r="J8" s="9" t="s">
        <v>151</v>
      </c>
      <c r="K8" s="9" t="s">
        <v>151</v>
      </c>
      <c r="L8" s="19"/>
      <c r="M8" s="10"/>
    </row>
    <row r="9" customFormat="false" ht="18" hidden="false" customHeight="true" outlineLevel="0" collapsed="false">
      <c r="B9" s="8" t="s">
        <v>154</v>
      </c>
      <c r="C9" s="7" t="s">
        <v>153</v>
      </c>
      <c r="D9" s="7"/>
      <c r="E9" s="21"/>
      <c r="F9" s="21"/>
      <c r="G9" s="7" t="s">
        <v>25</v>
      </c>
      <c r="H9" s="7" t="s">
        <v>151</v>
      </c>
      <c r="I9" s="7" t="s">
        <v>151</v>
      </c>
      <c r="J9" s="7" t="s">
        <v>151</v>
      </c>
      <c r="K9" s="7" t="s">
        <v>151</v>
      </c>
      <c r="L9" s="21"/>
      <c r="M9" s="8"/>
    </row>
    <row r="10" customFormat="false" ht="18" hidden="false" customHeight="true" outlineLevel="0" collapsed="false">
      <c r="B10" s="10" t="s">
        <v>155</v>
      </c>
      <c r="C10" s="9" t="s">
        <v>153</v>
      </c>
      <c r="D10" s="9"/>
      <c r="E10" s="19"/>
      <c r="F10" s="19"/>
      <c r="G10" s="9" t="s">
        <v>25</v>
      </c>
      <c r="H10" s="9" t="s">
        <v>151</v>
      </c>
      <c r="I10" s="9" t="s">
        <v>151</v>
      </c>
      <c r="J10" s="9" t="s">
        <v>151</v>
      </c>
      <c r="K10" s="9" t="s">
        <v>151</v>
      </c>
      <c r="L10" s="19"/>
      <c r="M10" s="10"/>
    </row>
    <row r="11" customFormat="false" ht="18" hidden="false" customHeight="true" outlineLevel="0" collapsed="false">
      <c r="B11" s="8" t="s">
        <v>156</v>
      </c>
      <c r="C11" s="7" t="s">
        <v>157</v>
      </c>
      <c r="D11" s="7"/>
      <c r="E11" s="21"/>
      <c r="F11" s="21"/>
      <c r="G11" s="7" t="s">
        <v>25</v>
      </c>
      <c r="H11" s="7" t="s">
        <v>151</v>
      </c>
      <c r="I11" s="7" t="s">
        <v>151</v>
      </c>
      <c r="J11" s="7" t="s">
        <v>151</v>
      </c>
      <c r="K11" s="7" t="s">
        <v>151</v>
      </c>
      <c r="L11" s="21"/>
      <c r="M11" s="8"/>
    </row>
    <row r="12" customFormat="false" ht="18" hidden="false" customHeight="true" outlineLevel="0" collapsed="false">
      <c r="B12" s="10" t="s">
        <v>158</v>
      </c>
      <c r="C12" s="9" t="s">
        <v>159</v>
      </c>
      <c r="D12" s="9"/>
      <c r="E12" s="19"/>
      <c r="F12" s="19"/>
      <c r="G12" s="9" t="s">
        <v>25</v>
      </c>
      <c r="H12" s="9" t="s">
        <v>151</v>
      </c>
      <c r="I12" s="9" t="s">
        <v>151</v>
      </c>
      <c r="J12" s="9" t="s">
        <v>151</v>
      </c>
      <c r="K12" s="9" t="s">
        <v>151</v>
      </c>
      <c r="L12" s="19"/>
      <c r="M12" s="10"/>
    </row>
    <row r="13" customFormat="false" ht="18" hidden="false" customHeight="true" outlineLevel="0" collapsed="false">
      <c r="B13" s="7"/>
      <c r="C13" s="7"/>
      <c r="D13" s="7"/>
      <c r="E13" s="21"/>
      <c r="F13" s="21"/>
      <c r="G13" s="7"/>
      <c r="H13" s="7"/>
      <c r="I13" s="7"/>
      <c r="J13" s="7"/>
      <c r="K13" s="7"/>
      <c r="L13" s="21"/>
      <c r="M13" s="7"/>
    </row>
    <row r="14" customFormat="false" ht="18" hidden="false" customHeight="true" outlineLevel="0" collapsed="false">
      <c r="B14" s="9"/>
      <c r="C14" s="9"/>
      <c r="D14" s="9"/>
      <c r="E14" s="19"/>
      <c r="F14" s="19"/>
      <c r="G14" s="9"/>
      <c r="H14" s="9"/>
      <c r="I14" s="9"/>
      <c r="J14" s="9"/>
      <c r="K14" s="9"/>
      <c r="L14" s="19"/>
      <c r="M14" s="9"/>
    </row>
    <row r="15" customFormat="false" ht="18" hidden="false" customHeight="true" outlineLevel="0" collapsed="false">
      <c r="B15" s="7"/>
      <c r="C15" s="7"/>
      <c r="D15" s="7"/>
      <c r="E15" s="21"/>
      <c r="F15" s="21"/>
      <c r="G15" s="7"/>
      <c r="H15" s="7"/>
      <c r="I15" s="7"/>
      <c r="J15" s="7"/>
      <c r="K15" s="7"/>
      <c r="L15" s="21"/>
      <c r="M15" s="7"/>
    </row>
    <row r="16" customFormat="false" ht="18" hidden="false" customHeight="true" outlineLevel="0" collapsed="false">
      <c r="B16" s="9"/>
      <c r="C16" s="9"/>
      <c r="D16" s="9"/>
      <c r="E16" s="19"/>
      <c r="F16" s="19"/>
      <c r="G16" s="9"/>
      <c r="H16" s="9"/>
      <c r="I16" s="9"/>
      <c r="J16" s="9"/>
      <c r="K16" s="9"/>
      <c r="L16" s="19"/>
      <c r="M16" s="9"/>
    </row>
    <row r="17" customFormat="false" ht="18" hidden="false" customHeight="true" outlineLevel="0" collapsed="false">
      <c r="B17" s="7"/>
      <c r="C17" s="7"/>
      <c r="D17" s="7"/>
      <c r="E17" s="21"/>
      <c r="F17" s="21"/>
      <c r="G17" s="7"/>
      <c r="H17" s="7"/>
      <c r="I17" s="7"/>
      <c r="J17" s="7"/>
      <c r="K17" s="7"/>
      <c r="L17" s="21"/>
      <c r="M17" s="7"/>
    </row>
    <row r="18" customFormat="false" ht="18" hidden="false" customHeight="true" outlineLevel="0" collapsed="false">
      <c r="B18" s="9"/>
      <c r="C18" s="9"/>
      <c r="D18" s="9"/>
      <c r="E18" s="19"/>
      <c r="F18" s="19"/>
      <c r="G18" s="9"/>
      <c r="H18" s="9"/>
      <c r="I18" s="9"/>
      <c r="J18" s="9"/>
      <c r="K18" s="9"/>
      <c r="L18" s="19"/>
      <c r="M18" s="9"/>
    </row>
    <row r="19" customFormat="false" ht="18" hidden="false" customHeight="true" outlineLevel="0" collapsed="false">
      <c r="B19" s="7"/>
      <c r="C19" s="7"/>
      <c r="D19" s="7"/>
      <c r="E19" s="21"/>
      <c r="F19" s="21"/>
      <c r="G19" s="7"/>
      <c r="H19" s="7"/>
      <c r="I19" s="7"/>
      <c r="J19" s="7"/>
      <c r="K19" s="7"/>
      <c r="L19" s="21"/>
      <c r="M19" s="7"/>
    </row>
    <row r="20" customFormat="false" ht="18" hidden="false" customHeight="true" outlineLevel="0" collapsed="false">
      <c r="B20" s="9"/>
      <c r="C20" s="9"/>
      <c r="D20" s="9"/>
      <c r="E20" s="19"/>
      <c r="F20" s="19"/>
      <c r="G20" s="9"/>
      <c r="H20" s="9"/>
      <c r="I20" s="9"/>
      <c r="J20" s="9"/>
      <c r="K20" s="9"/>
      <c r="L20" s="19"/>
      <c r="M20" s="9"/>
    </row>
    <row r="21" customFormat="false" ht="18" hidden="false" customHeight="true" outlineLevel="0" collapsed="false">
      <c r="B21" s="7"/>
      <c r="C21" s="7"/>
      <c r="D21" s="7"/>
      <c r="E21" s="21"/>
      <c r="F21" s="21"/>
      <c r="G21" s="7"/>
      <c r="H21" s="7"/>
      <c r="I21" s="7"/>
      <c r="J21" s="7"/>
      <c r="K21" s="7"/>
      <c r="L21" s="21"/>
      <c r="M21" s="7"/>
    </row>
    <row r="22" customFormat="false" ht="18" hidden="false" customHeight="true" outlineLevel="0" collapsed="false">
      <c r="B22" s="9"/>
      <c r="C22" s="9"/>
      <c r="D22" s="9"/>
      <c r="E22" s="19"/>
      <c r="F22" s="19"/>
      <c r="G22" s="9"/>
      <c r="H22" s="9"/>
      <c r="I22" s="9"/>
      <c r="J22" s="9"/>
      <c r="K22" s="9"/>
      <c r="L22" s="19"/>
      <c r="M22" s="9"/>
    </row>
    <row r="23" customFormat="false" ht="18" hidden="false" customHeight="true" outlineLevel="0" collapsed="false">
      <c r="B23" s="7"/>
      <c r="C23" s="7"/>
      <c r="D23" s="7"/>
      <c r="E23" s="21"/>
      <c r="F23" s="21"/>
      <c r="G23" s="7"/>
      <c r="H23" s="7"/>
      <c r="I23" s="7"/>
      <c r="J23" s="7"/>
      <c r="K23" s="7"/>
      <c r="L23" s="21"/>
      <c r="M23" s="7"/>
    </row>
    <row r="24" customFormat="false" ht="18" hidden="false" customHeight="true" outlineLevel="0" collapsed="false">
      <c r="B24" s="9"/>
      <c r="C24" s="9"/>
      <c r="D24" s="9"/>
      <c r="E24" s="19"/>
      <c r="F24" s="19"/>
      <c r="G24" s="9"/>
      <c r="H24" s="9"/>
      <c r="I24" s="9"/>
      <c r="J24" s="9"/>
      <c r="K24" s="9"/>
      <c r="L24" s="19"/>
      <c r="M24" s="9"/>
    </row>
    <row r="25" customFormat="false" ht="18" hidden="false" customHeight="true" outlineLevel="0" collapsed="false">
      <c r="B25" s="7"/>
      <c r="C25" s="7"/>
      <c r="D25" s="7"/>
      <c r="E25" s="21"/>
      <c r="F25" s="21"/>
      <c r="G25" s="7"/>
      <c r="H25" s="7"/>
      <c r="I25" s="7"/>
      <c r="J25" s="7"/>
      <c r="K25" s="7"/>
      <c r="L25" s="21"/>
      <c r="M25" s="7"/>
    </row>
    <row r="26" customFormat="false" ht="18" hidden="false" customHeight="true" outlineLevel="0" collapsed="false">
      <c r="B26" s="9"/>
      <c r="C26" s="9"/>
      <c r="D26" s="9"/>
      <c r="E26" s="19"/>
      <c r="F26" s="19"/>
      <c r="G26" s="9"/>
      <c r="H26" s="9"/>
      <c r="I26" s="9"/>
      <c r="J26" s="9"/>
      <c r="K26" s="9"/>
      <c r="L26" s="19"/>
      <c r="M26" s="9"/>
    </row>
    <row r="28" customFormat="false" ht="19.5" hidden="false" customHeight="true" outlineLevel="0" collapsed="false">
      <c r="B28" s="3" t="s">
        <v>160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customFormat="false" ht="21.75" hidden="false" customHeight="true" outlineLevel="0" collapsed="false">
      <c r="B29" s="6" t="s">
        <v>161</v>
      </c>
      <c r="C29" s="6" t="s">
        <v>149</v>
      </c>
      <c r="D29" s="6" t="s">
        <v>152</v>
      </c>
      <c r="E29" s="6" t="s">
        <v>154</v>
      </c>
      <c r="F29" s="6" t="s">
        <v>155</v>
      </c>
      <c r="G29" s="6" t="s">
        <v>156</v>
      </c>
      <c r="H29" s="6" t="s">
        <v>21</v>
      </c>
    </row>
    <row r="30" customFormat="false" ht="16.5" hidden="false" customHeight="true" outlineLevel="0" collapsed="false">
      <c r="B30" s="10" t="s">
        <v>162</v>
      </c>
      <c r="C30" s="9" t="s">
        <v>151</v>
      </c>
      <c r="D30" s="9" t="s">
        <v>151</v>
      </c>
      <c r="E30" s="9" t="s">
        <v>151</v>
      </c>
      <c r="F30" s="9" t="s">
        <v>151</v>
      </c>
      <c r="G30" s="9" t="s">
        <v>151</v>
      </c>
      <c r="I30" s="10"/>
    </row>
    <row r="31" customFormat="false" ht="16.5" hidden="false" customHeight="true" outlineLevel="0" collapsed="false">
      <c r="B31" s="8" t="s">
        <v>163</v>
      </c>
      <c r="C31" s="7" t="s">
        <v>151</v>
      </c>
      <c r="D31" s="7" t="s">
        <v>151</v>
      </c>
      <c r="E31" s="7" t="s">
        <v>151</v>
      </c>
      <c r="F31" s="7" t="s">
        <v>151</v>
      </c>
      <c r="G31" s="7" t="s">
        <v>151</v>
      </c>
      <c r="I31" s="8"/>
    </row>
    <row r="32" customFormat="false" ht="16.5" hidden="false" customHeight="true" outlineLevel="0" collapsed="false">
      <c r="B32" s="10" t="s">
        <v>164</v>
      </c>
      <c r="C32" s="9" t="s">
        <v>151</v>
      </c>
      <c r="D32" s="9" t="s">
        <v>151</v>
      </c>
      <c r="E32" s="9" t="s">
        <v>151</v>
      </c>
      <c r="F32" s="9" t="s">
        <v>151</v>
      </c>
      <c r="G32" s="9" t="s">
        <v>151</v>
      </c>
      <c r="I32" s="10"/>
    </row>
    <row r="33" customFormat="false" ht="16.5" hidden="false" customHeight="true" outlineLevel="0" collapsed="false">
      <c r="B33" s="8" t="s">
        <v>165</v>
      </c>
      <c r="C33" s="7" t="s">
        <v>151</v>
      </c>
      <c r="D33" s="7" t="s">
        <v>151</v>
      </c>
      <c r="E33" s="7" t="s">
        <v>151</v>
      </c>
      <c r="F33" s="7" t="s">
        <v>151</v>
      </c>
      <c r="G33" s="7" t="s">
        <v>151</v>
      </c>
      <c r="I33" s="8"/>
    </row>
    <row r="34" customFormat="false" ht="16.5" hidden="false" customHeight="true" outlineLevel="0" collapsed="false">
      <c r="B34" s="10" t="s">
        <v>166</v>
      </c>
      <c r="C34" s="9" t="s">
        <v>151</v>
      </c>
      <c r="D34" s="9" t="s">
        <v>151</v>
      </c>
      <c r="E34" s="9" t="s">
        <v>151</v>
      </c>
      <c r="F34" s="9" t="s">
        <v>151</v>
      </c>
      <c r="G34" s="9" t="s">
        <v>151</v>
      </c>
      <c r="I34" s="10"/>
    </row>
    <row r="35" customFormat="false" ht="16.5" hidden="false" customHeight="true" outlineLevel="0" collapsed="false">
      <c r="B35" s="8" t="s">
        <v>167</v>
      </c>
      <c r="C35" s="7" t="s">
        <v>151</v>
      </c>
      <c r="D35" s="7" t="s">
        <v>151</v>
      </c>
      <c r="E35" s="7" t="s">
        <v>151</v>
      </c>
      <c r="F35" s="7" t="s">
        <v>151</v>
      </c>
      <c r="G35" s="7" t="s">
        <v>151</v>
      </c>
      <c r="I35" s="8"/>
    </row>
    <row r="36" customFormat="false" ht="16.5" hidden="false" customHeight="true" outlineLevel="0" collapsed="false">
      <c r="B36" s="10" t="s">
        <v>112</v>
      </c>
      <c r="C36" s="9" t="s">
        <v>151</v>
      </c>
      <c r="D36" s="9" t="s">
        <v>151</v>
      </c>
      <c r="E36" s="9" t="s">
        <v>151</v>
      </c>
      <c r="F36" s="9" t="s">
        <v>151</v>
      </c>
      <c r="G36" s="9" t="s">
        <v>151</v>
      </c>
      <c r="I36" s="10"/>
    </row>
    <row r="37" customFormat="false" ht="16.5" hidden="false" customHeight="true" outlineLevel="0" collapsed="false">
      <c r="B37" s="8" t="s">
        <v>168</v>
      </c>
      <c r="C37" s="7" t="s">
        <v>151</v>
      </c>
      <c r="D37" s="7" t="s">
        <v>151</v>
      </c>
      <c r="E37" s="7" t="s">
        <v>151</v>
      </c>
      <c r="F37" s="7" t="s">
        <v>151</v>
      </c>
      <c r="G37" s="7" t="s">
        <v>151</v>
      </c>
      <c r="I37" s="8"/>
    </row>
    <row r="38" customFormat="false" ht="16.5" hidden="false" customHeight="true" outlineLevel="0" collapsed="false">
      <c r="B38" s="10" t="s">
        <v>169</v>
      </c>
      <c r="C38" s="9" t="s">
        <v>151</v>
      </c>
      <c r="D38" s="9" t="s">
        <v>151</v>
      </c>
      <c r="E38" s="9" t="s">
        <v>151</v>
      </c>
      <c r="F38" s="9" t="s">
        <v>151</v>
      </c>
      <c r="G38" s="9" t="s">
        <v>151</v>
      </c>
      <c r="I38" s="10"/>
    </row>
    <row r="39" customFormat="false" ht="16.5" hidden="false" customHeight="true" outlineLevel="0" collapsed="false">
      <c r="B39" s="8" t="s">
        <v>170</v>
      </c>
      <c r="C39" s="7" t="s">
        <v>151</v>
      </c>
      <c r="D39" s="7" t="s">
        <v>151</v>
      </c>
      <c r="E39" s="7" t="s">
        <v>151</v>
      </c>
      <c r="F39" s="7" t="s">
        <v>151</v>
      </c>
      <c r="G39" s="7" t="s">
        <v>151</v>
      </c>
      <c r="I39" s="8"/>
    </row>
    <row r="40" customFormat="false" ht="16.5" hidden="false" customHeight="true" outlineLevel="0" collapsed="false">
      <c r="B40" s="10" t="s">
        <v>171</v>
      </c>
      <c r="C40" s="9" t="s">
        <v>151</v>
      </c>
      <c r="D40" s="9" t="s">
        <v>151</v>
      </c>
      <c r="E40" s="9" t="s">
        <v>151</v>
      </c>
      <c r="F40" s="9" t="s">
        <v>151</v>
      </c>
      <c r="G40" s="9" t="s">
        <v>151</v>
      </c>
      <c r="I40" s="10"/>
    </row>
    <row r="42" customFormat="false" ht="15" hidden="false" customHeight="false" outlineLevel="0" collapsed="false">
      <c r="B42" s="16" t="s">
        <v>172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</sheetData>
  <mergeCells count="3">
    <mergeCell ref="B5:M5"/>
    <mergeCell ref="B28:L28"/>
    <mergeCell ref="B42:M42"/>
  </mergeCells>
  <conditionalFormatting sqref="G7:G26">
    <cfRule type="cellIs" priority="2" operator="equal" aboveAverage="0" equalAverage="0" bottom="0" percent="0" rank="0" text="" dxfId="0">
      <formula>"Not Started"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"Submitted"</formula>
    </cfRule>
    <cfRule type="cellIs" priority="5" operator="equal" aboveAverage="0" equalAverage="0" bottom="0" percent="0" rank="0" text="" dxfId="3">
      <formula>"Approved"</formula>
    </cfRule>
    <cfRule type="cellIs" priority="6" operator="equal" aboveAverage="0" equalAverage="0" bottom="0" percent="0" rank="0" text="" dxfId="4">
      <formula>"Rejected"</formula>
    </cfRule>
    <cfRule type="cellIs" priority="7" operator="equal" aboveAverage="0" equalAverage="0" bottom="0" percent="0" rank="0" text="" dxfId="5">
      <formula>"Waived"</formula>
    </cfRule>
    <cfRule type="cellIs" priority="8" operator="equal" aboveAverage="0" equalAverage="0" bottom="0" percent="0" rank="0" text="" dxfId="6">
      <formula>"N/A"</formula>
    </cfRule>
  </conditionalFormatting>
  <conditionalFormatting sqref="H7:H26">
    <cfRule type="cellIs" priority="9" operator="equal" aboveAverage="0" equalAverage="0" bottom="0" percent="0" rank="0" text="" dxfId="3">
      <formula>"Yes"</formula>
    </cfRule>
    <cfRule type="cellIs" priority="10" operator="equal" aboveAverage="0" equalAverage="0" bottom="0" percent="0" rank="0" text="" dxfId="4">
      <formula>"No"</formula>
    </cfRule>
  </conditionalFormatting>
  <conditionalFormatting sqref="I7:I26">
    <cfRule type="cellIs" priority="11" operator="equal" aboveAverage="0" equalAverage="0" bottom="0" percent="0" rank="0" text="" dxfId="3">
      <formula>"Yes"</formula>
    </cfRule>
    <cfRule type="cellIs" priority="12" operator="equal" aboveAverage="0" equalAverage="0" bottom="0" percent="0" rank="0" text="" dxfId="4">
      <formula>"No"</formula>
    </cfRule>
  </conditionalFormatting>
  <conditionalFormatting sqref="J7:J26">
    <cfRule type="cellIs" priority="13" operator="equal" aboveAverage="0" equalAverage="0" bottom="0" percent="0" rank="0" text="" dxfId="3">
      <formula>"Yes"</formula>
    </cfRule>
    <cfRule type="cellIs" priority="14" operator="equal" aboveAverage="0" equalAverage="0" bottom="0" percent="0" rank="0" text="" dxfId="4">
      <formula>"No"</formula>
    </cfRule>
  </conditionalFormatting>
  <conditionalFormatting sqref="K7:K26">
    <cfRule type="cellIs" priority="15" operator="equal" aboveAverage="0" equalAverage="0" bottom="0" percent="0" rank="0" text="" dxfId="3">
      <formula>"Yes"</formula>
    </cfRule>
    <cfRule type="cellIs" priority="16" operator="equal" aboveAverage="0" equalAverage="0" bottom="0" percent="0" rank="0" text="" dxfId="4">
      <formula>"No"</formula>
    </cfRule>
  </conditionalFormatting>
  <conditionalFormatting sqref="C30:C40">
    <cfRule type="cellIs" priority="17" operator="equal" aboveAverage="0" equalAverage="0" bottom="0" percent="0" rank="0" text="" dxfId="3">
      <formula>"Yes"</formula>
    </cfRule>
    <cfRule type="cellIs" priority="18" operator="equal" aboveAverage="0" equalAverage="0" bottom="0" percent="0" rank="0" text="" dxfId="4">
      <formula>"No"</formula>
    </cfRule>
  </conditionalFormatting>
  <conditionalFormatting sqref="D30:D40">
    <cfRule type="cellIs" priority="19" operator="equal" aboveAverage="0" equalAverage="0" bottom="0" percent="0" rank="0" text="" dxfId="3">
      <formula>"Yes"</formula>
    </cfRule>
    <cfRule type="cellIs" priority="20" operator="equal" aboveAverage="0" equalAverage="0" bottom="0" percent="0" rank="0" text="" dxfId="4">
      <formula>"No"</formula>
    </cfRule>
  </conditionalFormatting>
  <conditionalFormatting sqref="E30:E40">
    <cfRule type="cellIs" priority="21" operator="equal" aboveAverage="0" equalAverage="0" bottom="0" percent="0" rank="0" text="" dxfId="3">
      <formula>"Yes"</formula>
    </cfRule>
    <cfRule type="cellIs" priority="22" operator="equal" aboveAverage="0" equalAverage="0" bottom="0" percent="0" rank="0" text="" dxfId="4">
      <formula>"No"</formula>
    </cfRule>
  </conditionalFormatting>
  <conditionalFormatting sqref="F30:F40">
    <cfRule type="cellIs" priority="23" operator="equal" aboveAverage="0" equalAverage="0" bottom="0" percent="0" rank="0" text="" dxfId="3">
      <formula>"Yes"</formula>
    </cfRule>
    <cfRule type="cellIs" priority="24" operator="equal" aboveAverage="0" equalAverage="0" bottom="0" percent="0" rank="0" text="" dxfId="4">
      <formula>"No"</formula>
    </cfRule>
  </conditionalFormatting>
  <conditionalFormatting sqref="G30:G40">
    <cfRule type="cellIs" priority="25" operator="equal" aboveAverage="0" equalAverage="0" bottom="0" percent="0" rank="0" text="" dxfId="3">
      <formula>"Yes"</formula>
    </cfRule>
    <cfRule type="cellIs" priority="26" operator="equal" aboveAverage="0" equalAverage="0" bottom="0" percent="0" rank="0" text="" dxfId="4">
      <formula>"No"</formula>
    </cfRule>
  </conditionalFormatting>
  <dataValidations count="11">
    <dataValidation allowBlank="true" errorStyle="stop" operator="between" showDropDown="false" showErrorMessage="false" showInputMessage="false" sqref="C7:C26" type="list">
      <formula1>"Spouse/Partner,Child,Parent,Sibling,Other"</formula1>
      <formula2>0</formula2>
    </dataValidation>
    <dataValidation allowBlank="true" errorStyle="stop" operator="between" showDropDown="false" showErrorMessage="true" showInputMessage="false" sqref="G7:G26" type="list">
      <formula1>"Not Started,In Progress,Submitted,Approved,Rejected,Waived,N/A"</formula1>
      <formula2>0</formula2>
    </dataValidation>
    <dataValidation allowBlank="true" errorStyle="stop" operator="between" showDropDown="false" showErrorMessage="false" showInputMessage="false" sqref="H7:H26" type="list">
      <formula1>"Yes,No,N/A"</formula1>
      <formula2>0</formula2>
    </dataValidation>
    <dataValidation allowBlank="true" errorStyle="stop" operator="between" showDropDown="false" showErrorMessage="false" showInputMessage="false" sqref="I7:I26" type="list">
      <formula1>"Yes,No,N/A"</formula1>
      <formula2>0</formula2>
    </dataValidation>
    <dataValidation allowBlank="true" errorStyle="stop" operator="between" showDropDown="false" showErrorMessage="false" showInputMessage="false" sqref="J7:J26" type="list">
      <formula1>"Yes,No,N/A"</formula1>
      <formula2>0</formula2>
    </dataValidation>
    <dataValidation allowBlank="true" errorStyle="stop" operator="between" showDropDown="false" showErrorMessage="false" showInputMessage="false" sqref="K7:K26" type="list">
      <formula1>"Yes,No,N/A"</formula1>
      <formula2>0</formula2>
    </dataValidation>
    <dataValidation allowBlank="true" errorStyle="stop" operator="between" showDropDown="false" showErrorMessage="false" showInputMessage="false" sqref="C30:C40" type="list">
      <formula1>"Yes,No,N/A"</formula1>
      <formula2>0</formula2>
    </dataValidation>
    <dataValidation allowBlank="true" errorStyle="stop" operator="between" showDropDown="false" showErrorMessage="false" showInputMessage="false" sqref="D30:D40" type="list">
      <formula1>"Yes,No,N/A"</formula1>
      <formula2>0</formula2>
    </dataValidation>
    <dataValidation allowBlank="true" errorStyle="stop" operator="between" showDropDown="false" showErrorMessage="false" showInputMessage="false" sqref="E30:E40" type="list">
      <formula1>"Yes,No,N/A"</formula1>
      <formula2>0</formula2>
    </dataValidation>
    <dataValidation allowBlank="true" errorStyle="stop" operator="between" showDropDown="false" showErrorMessage="false" showInputMessage="false" sqref="F30:F40" type="list">
      <formula1>"Yes,No,N/A"</formula1>
      <formula2>0</formula2>
    </dataValidation>
    <dataValidation allowBlank="true" errorStyle="stop" operator="between" showDropDown="false" showErrorMessage="false" showInputMessage="false" sqref="G30:G40" type="list">
      <formula1>"Yes,No,N/A"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74D"/>
    <pageSetUpPr fitToPage="false"/>
  </sheetPr>
  <dimension ref="B1:J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8" min="6" style="0" width="16"/>
    <col collapsed="false" customWidth="true" hidden="false" outlineLevel="0" max="9" min="9" style="0" width="14"/>
    <col collapsed="false" customWidth="true" hidden="false" outlineLevel="0" max="10" min="10" style="0" width="22"/>
  </cols>
  <sheetData>
    <row r="1" customFormat="false" ht="7.5" hidden="false" customHeight="true" outlineLevel="0" collapsed="false"/>
    <row r="2" customFormat="false" ht="15" hidden="false" customHeight="false" outlineLevel="0" collapsed="false">
      <c r="B2" s="0" t="n">
        <f aca="false">COUNTA(E7:E300)-COUNTIF(E7:E300,"N/A")</f>
        <v>42</v>
      </c>
    </row>
    <row r="3" customFormat="false" ht="15" hidden="false" customHeight="false" outlineLevel="0" collapsed="false">
      <c r="B3" s="0" t="n">
        <f aca="false">COUNTIF(E7:E300,"Approved")</f>
        <v>0</v>
      </c>
    </row>
    <row r="4" customFormat="false" ht="15" hidden="false" customHeight="false" outlineLevel="0" collapsed="false">
      <c r="B4" s="0" t="n">
        <f aca="false">IFERROR(B3/B2,0)</f>
        <v>0</v>
      </c>
    </row>
    <row r="5" customFormat="false" ht="42" hidden="false" customHeight="true" outlineLevel="0" collapsed="false">
      <c r="B5" s="17" t="s">
        <v>173</v>
      </c>
      <c r="C5" s="17"/>
      <c r="D5" s="17"/>
      <c r="E5" s="17"/>
      <c r="F5" s="17"/>
      <c r="G5" s="17"/>
      <c r="H5" s="17"/>
      <c r="I5" s="17"/>
      <c r="J5" s="17"/>
    </row>
    <row r="6" customFormat="false" ht="21.75" hidden="false" customHeight="true" outlineLevel="0" collapsed="false">
      <c r="B6" s="18" t="s">
        <v>174</v>
      </c>
      <c r="C6" s="18" t="s">
        <v>175</v>
      </c>
      <c r="D6" s="18" t="s">
        <v>176</v>
      </c>
      <c r="E6" s="18" t="s">
        <v>17</v>
      </c>
      <c r="F6" s="18" t="s">
        <v>177</v>
      </c>
      <c r="G6" s="18" t="s">
        <v>178</v>
      </c>
      <c r="H6" s="18" t="s">
        <v>179</v>
      </c>
      <c r="I6" s="18" t="s">
        <v>180</v>
      </c>
      <c r="J6" s="18" t="s">
        <v>21</v>
      </c>
    </row>
    <row r="7" customFormat="false" ht="18" hidden="false" customHeight="true" outlineLevel="0" collapsed="false">
      <c r="B7" s="3" t="s">
        <v>181</v>
      </c>
      <c r="C7" s="3"/>
      <c r="D7" s="3"/>
      <c r="E7" s="3"/>
      <c r="F7" s="3"/>
      <c r="G7" s="3"/>
      <c r="H7" s="3"/>
      <c r="I7" s="3"/>
      <c r="J7" s="3"/>
    </row>
    <row r="8" customFormat="false" ht="16.5" hidden="false" customHeight="true" outlineLevel="0" collapsed="false">
      <c r="B8" s="10" t="s">
        <v>182</v>
      </c>
      <c r="C8" s="9" t="s">
        <v>183</v>
      </c>
      <c r="D8" s="9" t="s">
        <v>184</v>
      </c>
      <c r="E8" s="9" t="s">
        <v>25</v>
      </c>
      <c r="F8" s="19"/>
      <c r="G8" s="19"/>
      <c r="H8" s="9" t="s">
        <v>151</v>
      </c>
      <c r="I8" s="9" t="s">
        <v>151</v>
      </c>
      <c r="J8" s="20"/>
    </row>
    <row r="9" customFormat="false" ht="16.5" hidden="false" customHeight="true" outlineLevel="0" collapsed="false">
      <c r="B9" s="8" t="s">
        <v>185</v>
      </c>
      <c r="C9" s="7" t="s">
        <v>183</v>
      </c>
      <c r="D9" s="7" t="s">
        <v>184</v>
      </c>
      <c r="E9" s="7" t="s">
        <v>25</v>
      </c>
      <c r="F9" s="21"/>
      <c r="G9" s="21"/>
      <c r="H9" s="7" t="s">
        <v>151</v>
      </c>
      <c r="I9" s="7" t="s">
        <v>151</v>
      </c>
      <c r="J9" s="22"/>
    </row>
    <row r="10" customFormat="false" ht="16.5" hidden="false" customHeight="true" outlineLevel="0" collapsed="false">
      <c r="B10" s="10" t="s">
        <v>186</v>
      </c>
      <c r="C10" s="9" t="s">
        <v>183</v>
      </c>
      <c r="D10" s="9" t="s">
        <v>184</v>
      </c>
      <c r="E10" s="9" t="s">
        <v>25</v>
      </c>
      <c r="F10" s="19"/>
      <c r="G10" s="19"/>
      <c r="H10" s="9" t="s">
        <v>151</v>
      </c>
      <c r="I10" s="9" t="s">
        <v>151</v>
      </c>
      <c r="J10" s="20"/>
    </row>
    <row r="11" customFormat="false" ht="16.5" hidden="false" customHeight="true" outlineLevel="0" collapsed="false">
      <c r="B11" s="8" t="s">
        <v>187</v>
      </c>
      <c r="C11" s="7" t="s">
        <v>183</v>
      </c>
      <c r="D11" s="7" t="s">
        <v>184</v>
      </c>
      <c r="E11" s="7" t="s">
        <v>25</v>
      </c>
      <c r="F11" s="21"/>
      <c r="G11" s="21"/>
      <c r="H11" s="7" t="s">
        <v>151</v>
      </c>
      <c r="I11" s="7" t="s">
        <v>151</v>
      </c>
      <c r="J11" s="22"/>
    </row>
    <row r="12" customFormat="false" ht="16.5" hidden="false" customHeight="true" outlineLevel="0" collapsed="false">
      <c r="B12" s="10" t="s">
        <v>188</v>
      </c>
      <c r="C12" s="9" t="s">
        <v>183</v>
      </c>
      <c r="D12" s="9" t="s">
        <v>184</v>
      </c>
      <c r="E12" s="9" t="s">
        <v>25</v>
      </c>
      <c r="F12" s="19"/>
      <c r="G12" s="19"/>
      <c r="H12" s="9" t="s">
        <v>151</v>
      </c>
      <c r="I12" s="9" t="s">
        <v>151</v>
      </c>
      <c r="J12" s="20"/>
    </row>
    <row r="13" customFormat="false" ht="16.5" hidden="false" customHeight="true" outlineLevel="0" collapsed="false">
      <c r="B13" s="8" t="s">
        <v>189</v>
      </c>
      <c r="C13" s="7" t="s">
        <v>183</v>
      </c>
      <c r="D13" s="7" t="s">
        <v>184</v>
      </c>
      <c r="E13" s="7" t="s">
        <v>25</v>
      </c>
      <c r="F13" s="21"/>
      <c r="G13" s="21"/>
      <c r="H13" s="7" t="s">
        <v>151</v>
      </c>
      <c r="I13" s="7" t="s">
        <v>151</v>
      </c>
      <c r="J13" s="22"/>
    </row>
    <row r="14" customFormat="false" ht="16.5" hidden="false" customHeight="true" outlineLevel="0" collapsed="false">
      <c r="B14" s="10" t="s">
        <v>190</v>
      </c>
      <c r="C14" s="9" t="s">
        <v>183</v>
      </c>
      <c r="D14" s="9" t="s">
        <v>184</v>
      </c>
      <c r="E14" s="9" t="s">
        <v>25</v>
      </c>
      <c r="F14" s="19"/>
      <c r="G14" s="19"/>
      <c r="H14" s="9" t="s">
        <v>151</v>
      </c>
      <c r="I14" s="9" t="s">
        <v>151</v>
      </c>
      <c r="J14" s="20"/>
    </row>
    <row r="15" customFormat="false" ht="16.5" hidden="false" customHeight="true" outlineLevel="0" collapsed="false">
      <c r="B15" s="8" t="s">
        <v>191</v>
      </c>
      <c r="C15" s="7" t="s">
        <v>183</v>
      </c>
      <c r="D15" s="7" t="s">
        <v>184</v>
      </c>
      <c r="E15" s="7" t="s">
        <v>25</v>
      </c>
      <c r="F15" s="21"/>
      <c r="G15" s="21"/>
      <c r="H15" s="7" t="s">
        <v>151</v>
      </c>
      <c r="I15" s="7" t="s">
        <v>151</v>
      </c>
      <c r="J15" s="22"/>
    </row>
    <row r="16" customFormat="false" ht="16.5" hidden="false" customHeight="true" outlineLevel="0" collapsed="false">
      <c r="B16" s="10" t="s">
        <v>192</v>
      </c>
      <c r="C16" s="9" t="s">
        <v>183</v>
      </c>
      <c r="D16" s="9" t="s">
        <v>184</v>
      </c>
      <c r="E16" s="9" t="s">
        <v>25</v>
      </c>
      <c r="F16" s="19"/>
      <c r="G16" s="19"/>
      <c r="H16" s="9" t="s">
        <v>151</v>
      </c>
      <c r="I16" s="9" t="s">
        <v>151</v>
      </c>
      <c r="J16" s="20"/>
    </row>
    <row r="17" customFormat="false" ht="18" hidden="false" customHeight="true" outlineLevel="0" collapsed="false">
      <c r="B17" s="3" t="s">
        <v>193</v>
      </c>
      <c r="C17" s="3"/>
      <c r="D17" s="3"/>
      <c r="E17" s="3"/>
      <c r="F17" s="3"/>
      <c r="G17" s="3"/>
      <c r="H17" s="3"/>
      <c r="I17" s="3"/>
      <c r="J17" s="3"/>
    </row>
    <row r="18" customFormat="false" ht="16.5" hidden="false" customHeight="true" outlineLevel="0" collapsed="false">
      <c r="B18" s="10" t="s">
        <v>84</v>
      </c>
      <c r="C18" s="9" t="s">
        <v>194</v>
      </c>
      <c r="D18" s="9" t="s">
        <v>194</v>
      </c>
      <c r="E18" s="9" t="s">
        <v>25</v>
      </c>
      <c r="F18" s="19"/>
      <c r="G18" s="19"/>
      <c r="H18" s="9" t="s">
        <v>151</v>
      </c>
      <c r="I18" s="9" t="s">
        <v>151</v>
      </c>
      <c r="J18" s="20"/>
    </row>
    <row r="19" customFormat="false" ht="16.5" hidden="false" customHeight="true" outlineLevel="0" collapsed="false">
      <c r="B19" s="8" t="s">
        <v>90</v>
      </c>
      <c r="C19" s="7" t="s">
        <v>194</v>
      </c>
      <c r="D19" s="7" t="s">
        <v>194</v>
      </c>
      <c r="E19" s="7" t="s">
        <v>25</v>
      </c>
      <c r="F19" s="21"/>
      <c r="G19" s="21"/>
      <c r="H19" s="7" t="s">
        <v>151</v>
      </c>
      <c r="I19" s="7" t="s">
        <v>151</v>
      </c>
      <c r="J19" s="22"/>
    </row>
    <row r="20" customFormat="false" ht="16.5" hidden="false" customHeight="true" outlineLevel="0" collapsed="false">
      <c r="B20" s="10" t="s">
        <v>89</v>
      </c>
      <c r="C20" s="9" t="s">
        <v>194</v>
      </c>
      <c r="D20" s="9" t="s">
        <v>194</v>
      </c>
      <c r="E20" s="9" t="s">
        <v>25</v>
      </c>
      <c r="F20" s="19"/>
      <c r="G20" s="19"/>
      <c r="H20" s="9" t="s">
        <v>151</v>
      </c>
      <c r="I20" s="9" t="s">
        <v>151</v>
      </c>
      <c r="J20" s="20"/>
    </row>
    <row r="21" customFormat="false" ht="16.5" hidden="false" customHeight="true" outlineLevel="0" collapsed="false">
      <c r="B21" s="8" t="s">
        <v>195</v>
      </c>
      <c r="C21" s="7" t="s">
        <v>196</v>
      </c>
      <c r="D21" s="7" t="s">
        <v>194</v>
      </c>
      <c r="E21" s="7" t="s">
        <v>25</v>
      </c>
      <c r="F21" s="21"/>
      <c r="G21" s="21"/>
      <c r="H21" s="7" t="s">
        <v>151</v>
      </c>
      <c r="I21" s="7" t="s">
        <v>151</v>
      </c>
      <c r="J21" s="22"/>
    </row>
    <row r="22" customFormat="false" ht="16.5" hidden="false" customHeight="true" outlineLevel="0" collapsed="false">
      <c r="B22" s="10" t="s">
        <v>197</v>
      </c>
      <c r="C22" s="9" t="s">
        <v>194</v>
      </c>
      <c r="D22" s="9" t="s">
        <v>194</v>
      </c>
      <c r="E22" s="9" t="s">
        <v>25</v>
      </c>
      <c r="F22" s="19"/>
      <c r="G22" s="19"/>
      <c r="H22" s="9" t="s">
        <v>151</v>
      </c>
      <c r="I22" s="9" t="s">
        <v>151</v>
      </c>
      <c r="J22" s="20"/>
    </row>
    <row r="23" customFormat="false" ht="16.5" hidden="false" customHeight="true" outlineLevel="0" collapsed="false">
      <c r="B23" s="8" t="s">
        <v>198</v>
      </c>
      <c r="C23" s="7" t="s">
        <v>194</v>
      </c>
      <c r="D23" s="7" t="s">
        <v>194</v>
      </c>
      <c r="E23" s="7" t="s">
        <v>25</v>
      </c>
      <c r="F23" s="21"/>
      <c r="G23" s="21"/>
      <c r="H23" s="7" t="s">
        <v>151</v>
      </c>
      <c r="I23" s="7" t="s">
        <v>151</v>
      </c>
      <c r="J23" s="22"/>
    </row>
    <row r="24" customFormat="false" ht="18" hidden="false" customHeight="true" outlineLevel="0" collapsed="false">
      <c r="B24" s="3" t="s">
        <v>199</v>
      </c>
      <c r="C24" s="3"/>
      <c r="D24" s="3"/>
      <c r="E24" s="3"/>
      <c r="F24" s="3"/>
      <c r="G24" s="3"/>
      <c r="H24" s="3"/>
      <c r="I24" s="3"/>
      <c r="J24" s="3"/>
    </row>
    <row r="25" customFormat="false" ht="16.5" hidden="false" customHeight="true" outlineLevel="0" collapsed="false">
      <c r="B25" s="8" t="s">
        <v>87</v>
      </c>
      <c r="C25" s="7" t="s">
        <v>200</v>
      </c>
      <c r="D25" s="7" t="s">
        <v>201</v>
      </c>
      <c r="E25" s="7" t="s">
        <v>25</v>
      </c>
      <c r="F25" s="21"/>
      <c r="G25" s="21"/>
      <c r="H25" s="7" t="s">
        <v>151</v>
      </c>
      <c r="I25" s="7" t="s">
        <v>151</v>
      </c>
      <c r="J25" s="22"/>
    </row>
    <row r="26" customFormat="false" ht="16.5" hidden="false" customHeight="true" outlineLevel="0" collapsed="false">
      <c r="B26" s="10" t="s">
        <v>202</v>
      </c>
      <c r="C26" s="9" t="s">
        <v>200</v>
      </c>
      <c r="D26" s="9" t="s">
        <v>201</v>
      </c>
      <c r="E26" s="9" t="s">
        <v>25</v>
      </c>
      <c r="F26" s="19"/>
      <c r="G26" s="19"/>
      <c r="H26" s="9" t="s">
        <v>151</v>
      </c>
      <c r="I26" s="9" t="s">
        <v>151</v>
      </c>
      <c r="J26" s="20"/>
    </row>
    <row r="27" customFormat="false" ht="16.5" hidden="false" customHeight="true" outlineLevel="0" collapsed="false">
      <c r="B27" s="8" t="s">
        <v>203</v>
      </c>
      <c r="C27" s="7" t="s">
        <v>200</v>
      </c>
      <c r="D27" s="7" t="s">
        <v>201</v>
      </c>
      <c r="E27" s="7" t="s">
        <v>25</v>
      </c>
      <c r="F27" s="21"/>
      <c r="G27" s="21"/>
      <c r="H27" s="7" t="s">
        <v>151</v>
      </c>
      <c r="I27" s="7" t="s">
        <v>151</v>
      </c>
      <c r="J27" s="22"/>
    </row>
    <row r="28" customFormat="false" ht="16.5" hidden="false" customHeight="true" outlineLevel="0" collapsed="false">
      <c r="B28" s="10" t="s">
        <v>204</v>
      </c>
      <c r="C28" s="9" t="s">
        <v>200</v>
      </c>
      <c r="D28" s="9" t="s">
        <v>201</v>
      </c>
      <c r="E28" s="9" t="s">
        <v>25</v>
      </c>
      <c r="F28" s="19"/>
      <c r="G28" s="19"/>
      <c r="H28" s="9" t="s">
        <v>151</v>
      </c>
      <c r="I28" s="9" t="s">
        <v>151</v>
      </c>
      <c r="J28" s="20"/>
    </row>
    <row r="29" customFormat="false" ht="16.5" hidden="false" customHeight="true" outlineLevel="0" collapsed="false">
      <c r="B29" s="8" t="s">
        <v>205</v>
      </c>
      <c r="C29" s="7" t="s">
        <v>206</v>
      </c>
      <c r="D29" s="7" t="s">
        <v>201</v>
      </c>
      <c r="E29" s="7" t="s">
        <v>25</v>
      </c>
      <c r="F29" s="21"/>
      <c r="G29" s="21"/>
      <c r="H29" s="7" t="s">
        <v>151</v>
      </c>
      <c r="I29" s="7" t="s">
        <v>151</v>
      </c>
      <c r="J29" s="22"/>
    </row>
    <row r="30" customFormat="false" ht="16.5" hidden="false" customHeight="true" outlineLevel="0" collapsed="false">
      <c r="B30" s="10" t="s">
        <v>207</v>
      </c>
      <c r="C30" s="9" t="s">
        <v>200</v>
      </c>
      <c r="D30" s="9" t="s">
        <v>201</v>
      </c>
      <c r="E30" s="9" t="s">
        <v>25</v>
      </c>
      <c r="F30" s="19"/>
      <c r="G30" s="19"/>
      <c r="H30" s="9" t="s">
        <v>151</v>
      </c>
      <c r="I30" s="9" t="s">
        <v>151</v>
      </c>
      <c r="J30" s="20"/>
    </row>
    <row r="31" customFormat="false" ht="18" hidden="false" customHeight="true" outlineLevel="0" collapsed="false">
      <c r="B31" s="3" t="s">
        <v>208</v>
      </c>
      <c r="C31" s="3"/>
      <c r="D31" s="3"/>
      <c r="E31" s="3"/>
      <c r="F31" s="3"/>
      <c r="G31" s="3"/>
      <c r="H31" s="3"/>
      <c r="I31" s="3"/>
      <c r="J31" s="3"/>
    </row>
    <row r="32" customFormat="false" ht="16.5" hidden="false" customHeight="true" outlineLevel="0" collapsed="false">
      <c r="B32" s="10" t="s">
        <v>209</v>
      </c>
      <c r="C32" s="9" t="s">
        <v>210</v>
      </c>
      <c r="D32" s="9" t="s">
        <v>184</v>
      </c>
      <c r="E32" s="9" t="s">
        <v>25</v>
      </c>
      <c r="F32" s="19"/>
      <c r="G32" s="19"/>
      <c r="H32" s="9" t="s">
        <v>151</v>
      </c>
      <c r="I32" s="9" t="s">
        <v>151</v>
      </c>
      <c r="J32" s="20"/>
    </row>
    <row r="33" customFormat="false" ht="16.5" hidden="false" customHeight="true" outlineLevel="0" collapsed="false">
      <c r="B33" s="8" t="s">
        <v>211</v>
      </c>
      <c r="C33" s="7" t="s">
        <v>210</v>
      </c>
      <c r="D33" s="7" t="s">
        <v>184</v>
      </c>
      <c r="E33" s="7" t="s">
        <v>25</v>
      </c>
      <c r="F33" s="21"/>
      <c r="G33" s="21"/>
      <c r="H33" s="7" t="s">
        <v>151</v>
      </c>
      <c r="I33" s="7" t="s">
        <v>151</v>
      </c>
      <c r="J33" s="22"/>
    </row>
    <row r="34" customFormat="false" ht="16.5" hidden="false" customHeight="true" outlineLevel="0" collapsed="false">
      <c r="B34" s="10" t="s">
        <v>212</v>
      </c>
      <c r="C34" s="9" t="s">
        <v>213</v>
      </c>
      <c r="D34" s="9" t="s">
        <v>184</v>
      </c>
      <c r="E34" s="9" t="s">
        <v>25</v>
      </c>
      <c r="F34" s="19"/>
      <c r="G34" s="19"/>
      <c r="H34" s="9" t="s">
        <v>151</v>
      </c>
      <c r="I34" s="9" t="s">
        <v>151</v>
      </c>
      <c r="J34" s="20"/>
    </row>
    <row r="35" customFormat="false" ht="16.5" hidden="false" customHeight="true" outlineLevel="0" collapsed="false">
      <c r="B35" s="8" t="s">
        <v>214</v>
      </c>
      <c r="C35" s="7" t="s">
        <v>215</v>
      </c>
      <c r="D35" s="7" t="s">
        <v>184</v>
      </c>
      <c r="E35" s="7" t="s">
        <v>25</v>
      </c>
      <c r="F35" s="21"/>
      <c r="G35" s="21"/>
      <c r="H35" s="7" t="s">
        <v>151</v>
      </c>
      <c r="I35" s="7" t="s">
        <v>151</v>
      </c>
      <c r="J35" s="22"/>
    </row>
    <row r="36" customFormat="false" ht="16.5" hidden="false" customHeight="true" outlineLevel="0" collapsed="false">
      <c r="B36" s="10" t="s">
        <v>216</v>
      </c>
      <c r="C36" s="9" t="s">
        <v>217</v>
      </c>
      <c r="D36" s="9" t="s">
        <v>184</v>
      </c>
      <c r="E36" s="9" t="s">
        <v>25</v>
      </c>
      <c r="F36" s="19"/>
      <c r="G36" s="19"/>
      <c r="H36" s="9" t="s">
        <v>151</v>
      </c>
      <c r="I36" s="9" t="s">
        <v>151</v>
      </c>
      <c r="J36" s="20"/>
    </row>
    <row r="37" customFormat="false" ht="18" hidden="false" customHeight="true" outlineLevel="0" collapsed="false">
      <c r="B37" s="3" t="s">
        <v>100</v>
      </c>
      <c r="C37" s="3"/>
      <c r="D37" s="3"/>
      <c r="E37" s="3"/>
      <c r="F37" s="3"/>
      <c r="G37" s="3"/>
      <c r="H37" s="3"/>
      <c r="I37" s="3"/>
      <c r="J37" s="3"/>
    </row>
    <row r="38" customFormat="false" ht="16.5" hidden="false" customHeight="true" outlineLevel="0" collapsed="false">
      <c r="B38" s="10" t="s">
        <v>218</v>
      </c>
      <c r="C38" s="9" t="s">
        <v>219</v>
      </c>
      <c r="D38" s="9" t="s">
        <v>184</v>
      </c>
      <c r="E38" s="9" t="s">
        <v>25</v>
      </c>
      <c r="F38" s="19"/>
      <c r="G38" s="19"/>
      <c r="H38" s="9" t="s">
        <v>151</v>
      </c>
      <c r="I38" s="9" t="s">
        <v>151</v>
      </c>
      <c r="J38" s="20"/>
    </row>
    <row r="39" customFormat="false" ht="16.5" hidden="false" customHeight="true" outlineLevel="0" collapsed="false">
      <c r="B39" s="8" t="s">
        <v>220</v>
      </c>
      <c r="C39" s="7" t="s">
        <v>221</v>
      </c>
      <c r="D39" s="7" t="s">
        <v>184</v>
      </c>
      <c r="E39" s="7" t="s">
        <v>25</v>
      </c>
      <c r="F39" s="21"/>
      <c r="G39" s="21"/>
      <c r="H39" s="7" t="s">
        <v>151</v>
      </c>
      <c r="I39" s="7" t="s">
        <v>151</v>
      </c>
      <c r="J39" s="22"/>
    </row>
    <row r="40" customFormat="false" ht="16.5" hidden="false" customHeight="true" outlineLevel="0" collapsed="false">
      <c r="B40" s="10" t="s">
        <v>222</v>
      </c>
      <c r="C40" s="9" t="s">
        <v>194</v>
      </c>
      <c r="D40" s="9" t="s">
        <v>184</v>
      </c>
      <c r="E40" s="9" t="s">
        <v>25</v>
      </c>
      <c r="F40" s="19"/>
      <c r="G40" s="19"/>
      <c r="H40" s="9" t="s">
        <v>151</v>
      </c>
      <c r="I40" s="9" t="s">
        <v>151</v>
      </c>
      <c r="J40" s="20"/>
    </row>
    <row r="41" customFormat="false" ht="16.5" hidden="false" customHeight="true" outlineLevel="0" collapsed="false">
      <c r="B41" s="8" t="s">
        <v>223</v>
      </c>
      <c r="C41" s="7" t="s">
        <v>210</v>
      </c>
      <c r="D41" s="7" t="s">
        <v>184</v>
      </c>
      <c r="E41" s="7" t="s">
        <v>25</v>
      </c>
      <c r="F41" s="21"/>
      <c r="G41" s="21"/>
      <c r="H41" s="7" t="s">
        <v>151</v>
      </c>
      <c r="I41" s="7" t="s">
        <v>151</v>
      </c>
      <c r="J41" s="22"/>
    </row>
    <row r="42" customFormat="false" ht="18" hidden="false" customHeight="true" outlineLevel="0" collapsed="false">
      <c r="B42" s="3" t="s">
        <v>224</v>
      </c>
      <c r="C42" s="3"/>
      <c r="D42" s="3"/>
      <c r="E42" s="3"/>
      <c r="F42" s="3"/>
      <c r="G42" s="3"/>
      <c r="H42" s="3"/>
      <c r="I42" s="3"/>
      <c r="J42" s="3"/>
    </row>
    <row r="43" customFormat="false" ht="16.5" hidden="false" customHeight="true" outlineLevel="0" collapsed="false">
      <c r="B43" s="8" t="s">
        <v>225</v>
      </c>
      <c r="C43" s="7" t="s">
        <v>226</v>
      </c>
      <c r="D43" s="7" t="s">
        <v>184</v>
      </c>
      <c r="E43" s="7" t="s">
        <v>25</v>
      </c>
      <c r="F43" s="21"/>
      <c r="G43" s="21"/>
      <c r="H43" s="7" t="s">
        <v>151</v>
      </c>
      <c r="I43" s="7" t="s">
        <v>151</v>
      </c>
      <c r="J43" s="22"/>
    </row>
    <row r="44" customFormat="false" ht="16.5" hidden="false" customHeight="true" outlineLevel="0" collapsed="false">
      <c r="B44" s="10" t="s">
        <v>227</v>
      </c>
      <c r="C44" s="9" t="s">
        <v>226</v>
      </c>
      <c r="D44" s="9" t="s">
        <v>228</v>
      </c>
      <c r="E44" s="9" t="s">
        <v>25</v>
      </c>
      <c r="F44" s="19"/>
      <c r="G44" s="19"/>
      <c r="H44" s="9" t="s">
        <v>151</v>
      </c>
      <c r="I44" s="9" t="s">
        <v>151</v>
      </c>
      <c r="J44" s="20"/>
    </row>
    <row r="45" customFormat="false" ht="16.5" hidden="false" customHeight="true" outlineLevel="0" collapsed="false">
      <c r="B45" s="8" t="s">
        <v>112</v>
      </c>
      <c r="C45" s="7" t="s">
        <v>229</v>
      </c>
      <c r="D45" s="7" t="s">
        <v>184</v>
      </c>
      <c r="E45" s="7" t="s">
        <v>25</v>
      </c>
      <c r="F45" s="21"/>
      <c r="G45" s="21"/>
      <c r="H45" s="7" t="s">
        <v>151</v>
      </c>
      <c r="I45" s="7" t="s">
        <v>151</v>
      </c>
      <c r="J45" s="22"/>
    </row>
    <row r="46" customFormat="false" ht="16.5" hidden="false" customHeight="true" outlineLevel="0" collapsed="false">
      <c r="B46" s="10" t="s">
        <v>230</v>
      </c>
      <c r="C46" s="9" t="s">
        <v>231</v>
      </c>
      <c r="D46" s="9" t="s">
        <v>184</v>
      </c>
      <c r="E46" s="9" t="s">
        <v>25</v>
      </c>
      <c r="F46" s="19"/>
      <c r="G46" s="19"/>
      <c r="H46" s="9" t="s">
        <v>151</v>
      </c>
      <c r="I46" s="9" t="s">
        <v>151</v>
      </c>
      <c r="J46" s="20"/>
    </row>
    <row r="47" customFormat="false" ht="16.5" hidden="false" customHeight="true" outlineLevel="0" collapsed="false">
      <c r="B47" s="8" t="s">
        <v>232</v>
      </c>
      <c r="C47" s="7" t="s">
        <v>231</v>
      </c>
      <c r="D47" s="7" t="s">
        <v>184</v>
      </c>
      <c r="E47" s="7" t="s">
        <v>25</v>
      </c>
      <c r="F47" s="21"/>
      <c r="G47" s="21"/>
      <c r="H47" s="7" t="s">
        <v>151</v>
      </c>
      <c r="I47" s="7" t="s">
        <v>151</v>
      </c>
      <c r="J47" s="22"/>
    </row>
    <row r="48" customFormat="false" ht="16.5" hidden="false" customHeight="true" outlineLevel="0" collapsed="false">
      <c r="B48" s="10" t="s">
        <v>233</v>
      </c>
      <c r="C48" s="9" t="s">
        <v>231</v>
      </c>
      <c r="D48" s="9" t="s">
        <v>228</v>
      </c>
      <c r="E48" s="9" t="s">
        <v>25</v>
      </c>
      <c r="F48" s="19"/>
      <c r="G48" s="19"/>
      <c r="H48" s="9" t="s">
        <v>151</v>
      </c>
      <c r="I48" s="9" t="s">
        <v>151</v>
      </c>
      <c r="J48" s="20"/>
    </row>
    <row r="49" customFormat="false" ht="18" hidden="false" customHeight="true" outlineLevel="0" collapsed="false">
      <c r="B49" s="3" t="s">
        <v>234</v>
      </c>
      <c r="C49" s="3"/>
      <c r="D49" s="3"/>
      <c r="E49" s="3"/>
      <c r="F49" s="3"/>
      <c r="G49" s="3"/>
      <c r="H49" s="3"/>
      <c r="I49" s="3"/>
      <c r="J49" s="3"/>
    </row>
    <row r="50" customFormat="false" ht="16.5" hidden="false" customHeight="true" outlineLevel="0" collapsed="false">
      <c r="B50" s="10" t="s">
        <v>235</v>
      </c>
      <c r="C50" s="9" t="s">
        <v>236</v>
      </c>
      <c r="D50" s="9" t="s">
        <v>237</v>
      </c>
      <c r="E50" s="9" t="s">
        <v>25</v>
      </c>
      <c r="F50" s="19"/>
      <c r="G50" s="19"/>
      <c r="H50" s="9" t="s">
        <v>151</v>
      </c>
      <c r="I50" s="9" t="s">
        <v>151</v>
      </c>
      <c r="J50" s="20"/>
    </row>
    <row r="51" customFormat="false" ht="16.5" hidden="false" customHeight="true" outlineLevel="0" collapsed="false">
      <c r="B51" s="8" t="s">
        <v>238</v>
      </c>
      <c r="C51" s="7" t="s">
        <v>239</v>
      </c>
      <c r="D51" s="7" t="s">
        <v>184</v>
      </c>
      <c r="E51" s="7" t="s">
        <v>25</v>
      </c>
      <c r="F51" s="21"/>
      <c r="G51" s="21"/>
      <c r="H51" s="7" t="s">
        <v>151</v>
      </c>
      <c r="I51" s="7" t="s">
        <v>151</v>
      </c>
      <c r="J51" s="22"/>
    </row>
    <row r="52" customFormat="false" ht="16.5" hidden="false" customHeight="true" outlineLevel="0" collapsed="false">
      <c r="B52" s="10" t="s">
        <v>240</v>
      </c>
      <c r="C52" s="9" t="s">
        <v>241</v>
      </c>
      <c r="D52" s="9" t="s">
        <v>184</v>
      </c>
      <c r="E52" s="9" t="s">
        <v>25</v>
      </c>
      <c r="F52" s="19"/>
      <c r="G52" s="19"/>
      <c r="H52" s="9" t="s">
        <v>151</v>
      </c>
      <c r="I52" s="9" t="s">
        <v>151</v>
      </c>
      <c r="J52" s="20"/>
    </row>
    <row r="53" customFormat="false" ht="16.5" hidden="false" customHeight="true" outlineLevel="0" collapsed="false">
      <c r="B53" s="8" t="s">
        <v>242</v>
      </c>
      <c r="C53" s="7" t="s">
        <v>219</v>
      </c>
      <c r="D53" s="7" t="s">
        <v>184</v>
      </c>
      <c r="E53" s="7" t="s">
        <v>25</v>
      </c>
      <c r="F53" s="21"/>
      <c r="G53" s="21"/>
      <c r="H53" s="7" t="s">
        <v>151</v>
      </c>
      <c r="I53" s="7" t="s">
        <v>151</v>
      </c>
      <c r="J53" s="22"/>
    </row>
    <row r="54" customFormat="false" ht="16.5" hidden="false" customHeight="true" outlineLevel="0" collapsed="false">
      <c r="B54" s="10" t="s">
        <v>243</v>
      </c>
      <c r="C54" s="9" t="s">
        <v>244</v>
      </c>
      <c r="D54" s="9" t="s">
        <v>184</v>
      </c>
      <c r="E54" s="9" t="s">
        <v>25</v>
      </c>
      <c r="F54" s="19"/>
      <c r="G54" s="19"/>
      <c r="H54" s="9" t="s">
        <v>151</v>
      </c>
      <c r="I54" s="9" t="s">
        <v>151</v>
      </c>
      <c r="J54" s="20"/>
    </row>
    <row r="55" customFormat="false" ht="16.5" hidden="false" customHeight="true" outlineLevel="0" collapsed="false">
      <c r="B55" s="8" t="s">
        <v>245</v>
      </c>
      <c r="C55" s="7" t="s">
        <v>241</v>
      </c>
      <c r="D55" s="7" t="s">
        <v>184</v>
      </c>
      <c r="E55" s="7" t="s">
        <v>25</v>
      </c>
      <c r="F55" s="21"/>
      <c r="G55" s="21"/>
      <c r="H55" s="7" t="s">
        <v>151</v>
      </c>
      <c r="I55" s="7" t="s">
        <v>151</v>
      </c>
      <c r="J55" s="22"/>
    </row>
    <row r="57" customFormat="false" ht="15" hidden="false" customHeight="false" outlineLevel="0" collapsed="false">
      <c r="B57" s="16" t="s">
        <v>246</v>
      </c>
      <c r="C57" s="16"/>
      <c r="D57" s="16"/>
      <c r="E57" s="16"/>
      <c r="F57" s="16"/>
      <c r="G57" s="16"/>
      <c r="H57" s="16"/>
      <c r="I57" s="16"/>
      <c r="J57" s="16"/>
    </row>
  </sheetData>
  <mergeCells count="9">
    <mergeCell ref="B5:J5"/>
    <mergeCell ref="B7:J7"/>
    <mergeCell ref="B17:J17"/>
    <mergeCell ref="B24:J24"/>
    <mergeCell ref="B31:J31"/>
    <mergeCell ref="B37:J37"/>
    <mergeCell ref="B42:J42"/>
    <mergeCell ref="B49:J49"/>
    <mergeCell ref="B57:J57"/>
  </mergeCells>
  <conditionalFormatting sqref="E7:E55">
    <cfRule type="cellIs" priority="2" operator="equal" aboveAverage="0" equalAverage="0" bottom="0" percent="0" rank="0" text="" dxfId="0">
      <formula>"Not Started"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"Submitted"</formula>
    </cfRule>
    <cfRule type="cellIs" priority="5" operator="equal" aboveAverage="0" equalAverage="0" bottom="0" percent="0" rank="0" text="" dxfId="3">
      <formula>"Approved"</formula>
    </cfRule>
    <cfRule type="cellIs" priority="6" operator="equal" aboveAverage="0" equalAverage="0" bottom="0" percent="0" rank="0" text="" dxfId="4">
      <formula>"Rejected"</formula>
    </cfRule>
    <cfRule type="cellIs" priority="7" operator="equal" aboveAverage="0" equalAverage="0" bottom="0" percent="0" rank="0" text="" dxfId="5">
      <formula>"Waived"</formula>
    </cfRule>
    <cfRule type="cellIs" priority="8" operator="equal" aboveAverage="0" equalAverage="0" bottom="0" percent="0" rank="0" text="" dxfId="6">
      <formula>"N/A"</formula>
    </cfRule>
  </conditionalFormatting>
  <conditionalFormatting sqref="H7:H55">
    <cfRule type="cellIs" priority="9" operator="equal" aboveAverage="0" equalAverage="0" bottom="0" percent="0" rank="0" text="" dxfId="3">
      <formula>"Yes"</formula>
    </cfRule>
  </conditionalFormatting>
  <conditionalFormatting sqref="I7:I55">
    <cfRule type="cellIs" priority="10" operator="equal" aboveAverage="0" equalAverage="0" bottom="0" percent="0" rank="0" text="" dxfId="3">
      <formula>"Yes"</formula>
    </cfRule>
  </conditionalFormatting>
  <conditionalFormatting sqref="G7:G55">
    <cfRule type="expression" priority="11" aboveAverage="0" equalAverage="0" bottom="0" percent="0" rank="0" text="" dxfId="4">
      <formula>AND(G7&lt;TODAY(),G7&lt;&gt;"",E7&lt;&gt;"Approved",E7&lt;&gt;"N/A")</formula>
    </cfRule>
  </conditionalFormatting>
  <dataValidations count="4">
    <dataValidation allowBlank="true" errorStyle="stop" operator="between" showDropDown="false" showErrorMessage="true" showInputMessage="false" sqref="E7:E55" type="list">
      <formula1>"Not Started,In Progress,Submitted,Approved,Rejected,Waived,N/A"</formula1>
      <formula2>0</formula2>
    </dataValidation>
    <dataValidation allowBlank="true" errorStyle="stop" operator="between" showDropDown="false" showErrorMessage="false" showInputMessage="false" sqref="D7:D55" type="list">
      <formula1>"Employee,Employer,Applicant,Dependents,AHOM/Employee,Government"</formula1>
      <formula2>0</formula2>
    </dataValidation>
    <dataValidation allowBlank="true" errorStyle="stop" operator="between" showDropDown="false" showErrorMessage="false" showInputMessage="false" sqref="H7:H55" type="list">
      <formula1>"Yes,No,N/A"</formula1>
      <formula2>0</formula2>
    </dataValidation>
    <dataValidation allowBlank="true" errorStyle="stop" operator="between" showDropDown="false" showErrorMessage="false" showInputMessage="false" sqref="I7:I55" type="list">
      <formula1>"Yes,No,N/A"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CE2E7"/>
    <pageSetUpPr fitToPage="false"/>
  </sheetPr>
  <dimension ref="B1:H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7" min="4" style="0" width="20"/>
    <col collapsed="false" customWidth="true" hidden="false" outlineLevel="0" max="8" min="8" style="0" width="30"/>
  </cols>
  <sheetData>
    <row r="1" customFormat="false" ht="7.5" hidden="false" customHeight="true" outlineLevel="0" collapsed="false"/>
    <row r="2" customFormat="false" ht="42" hidden="false" customHeight="true" outlineLevel="0" collapsed="false">
      <c r="B2" s="17" t="s">
        <v>247</v>
      </c>
      <c r="C2" s="17"/>
      <c r="D2" s="17"/>
      <c r="E2" s="17"/>
      <c r="F2" s="17"/>
      <c r="G2" s="17"/>
      <c r="H2" s="17"/>
    </row>
    <row r="4" customFormat="false" ht="18" hidden="false" customHeight="true" outlineLevel="0" collapsed="false">
      <c r="B4" s="3" t="s">
        <v>248</v>
      </c>
      <c r="C4" s="3"/>
      <c r="D4" s="3"/>
      <c r="E4" s="3"/>
      <c r="F4" s="3"/>
      <c r="G4" s="3"/>
      <c r="H4" s="3"/>
    </row>
    <row r="5" customFormat="false" ht="19.5" hidden="false" customHeight="true" outlineLevel="0" collapsed="false">
      <c r="B5" s="6" t="s">
        <v>249</v>
      </c>
      <c r="C5" s="6" t="s">
        <v>250</v>
      </c>
      <c r="D5" s="6" t="s">
        <v>251</v>
      </c>
      <c r="E5" s="6" t="s">
        <v>252</v>
      </c>
      <c r="F5" s="6" t="s">
        <v>253</v>
      </c>
      <c r="G5" s="6" t="s">
        <v>21</v>
      </c>
    </row>
    <row r="6" customFormat="false" ht="16.5" hidden="false" customHeight="true" outlineLevel="0" collapsed="false">
      <c r="B6" s="10" t="s">
        <v>254</v>
      </c>
      <c r="C6" s="9"/>
      <c r="D6" s="10"/>
      <c r="E6" s="9"/>
      <c r="F6" s="9"/>
      <c r="G6" s="9"/>
    </row>
    <row r="7" customFormat="false" ht="16.5" hidden="false" customHeight="true" outlineLevel="0" collapsed="false">
      <c r="B7" s="8" t="s">
        <v>255</v>
      </c>
      <c r="C7" s="7"/>
      <c r="D7" s="8"/>
      <c r="E7" s="7"/>
      <c r="F7" s="7"/>
      <c r="G7" s="7"/>
    </row>
    <row r="8" customFormat="false" ht="16.5" hidden="false" customHeight="true" outlineLevel="0" collapsed="false">
      <c r="B8" s="10" t="s">
        <v>256</v>
      </c>
      <c r="C8" s="9"/>
      <c r="D8" s="10"/>
      <c r="E8" s="9"/>
      <c r="F8" s="9"/>
      <c r="G8" s="9"/>
    </row>
    <row r="9" customFormat="false" ht="16.5" hidden="false" customHeight="true" outlineLevel="0" collapsed="false">
      <c r="B9" s="8" t="s">
        <v>257</v>
      </c>
      <c r="C9" s="7"/>
      <c r="D9" s="8"/>
      <c r="E9" s="7"/>
      <c r="F9" s="7"/>
      <c r="G9" s="7"/>
    </row>
    <row r="10" customFormat="false" ht="16.5" hidden="false" customHeight="true" outlineLevel="0" collapsed="false">
      <c r="B10" s="10" t="s">
        <v>258</v>
      </c>
      <c r="C10" s="9"/>
      <c r="D10" s="10"/>
      <c r="E10" s="9"/>
      <c r="F10" s="9"/>
      <c r="G10" s="9"/>
    </row>
    <row r="11" customFormat="false" ht="16.5" hidden="false" customHeight="true" outlineLevel="0" collapsed="false">
      <c r="B11" s="8" t="s">
        <v>259</v>
      </c>
      <c r="C11" s="7"/>
      <c r="D11" s="8"/>
      <c r="E11" s="7"/>
      <c r="F11" s="7"/>
      <c r="G11" s="7"/>
    </row>
    <row r="12" customFormat="false" ht="16.5" hidden="false" customHeight="true" outlineLevel="0" collapsed="false">
      <c r="B12" s="10" t="s">
        <v>260</v>
      </c>
      <c r="C12" s="9"/>
      <c r="D12" s="10"/>
      <c r="E12" s="9"/>
      <c r="F12" s="9"/>
      <c r="G12" s="9"/>
    </row>
    <row r="13" customFormat="false" ht="16.5" hidden="false" customHeight="true" outlineLevel="0" collapsed="false">
      <c r="B13" s="8" t="s">
        <v>261</v>
      </c>
      <c r="C13" s="7"/>
      <c r="D13" s="8"/>
      <c r="E13" s="7"/>
      <c r="F13" s="7"/>
      <c r="G13" s="7"/>
    </row>
    <row r="14" customFormat="false" ht="16.5" hidden="false" customHeight="true" outlineLevel="0" collapsed="false">
      <c r="B14" s="10" t="s">
        <v>262</v>
      </c>
      <c r="C14" s="9"/>
      <c r="D14" s="10"/>
      <c r="E14" s="9"/>
      <c r="F14" s="9"/>
      <c r="G14" s="9"/>
    </row>
    <row r="15" customFormat="false" ht="16.5" hidden="false" customHeight="true" outlineLevel="0" collapsed="false">
      <c r="B15" s="8" t="s">
        <v>159</v>
      </c>
      <c r="C15" s="7"/>
      <c r="D15" s="8"/>
      <c r="E15" s="7"/>
      <c r="F15" s="7"/>
      <c r="G15" s="7"/>
    </row>
    <row r="17" customFormat="false" ht="19.5" hidden="false" customHeight="true" outlineLevel="0" collapsed="false">
      <c r="B17" s="3" t="s">
        <v>263</v>
      </c>
      <c r="C17" s="3"/>
      <c r="D17" s="3"/>
      <c r="E17" s="3"/>
      <c r="F17" s="3"/>
      <c r="G17" s="3"/>
      <c r="H17" s="3"/>
    </row>
    <row r="18" customFormat="false" ht="19.5" hidden="false" customHeight="true" outlineLevel="0" collapsed="false">
      <c r="B18" s="6" t="s">
        <v>264</v>
      </c>
      <c r="C18" s="6" t="s">
        <v>265</v>
      </c>
      <c r="D18" s="6" t="s">
        <v>266</v>
      </c>
      <c r="E18" s="6" t="s">
        <v>267</v>
      </c>
      <c r="F18" s="6" t="s">
        <v>17</v>
      </c>
      <c r="G18" s="6" t="s">
        <v>268</v>
      </c>
    </row>
    <row r="19" customFormat="false" ht="16.5" hidden="false" customHeight="true" outlineLevel="0" collapsed="false">
      <c r="B19" s="8" t="s">
        <v>40</v>
      </c>
      <c r="C19" s="21"/>
      <c r="D19" s="7"/>
      <c r="E19" s="7"/>
      <c r="F19" s="7" t="s">
        <v>269</v>
      </c>
      <c r="G19" s="7"/>
    </row>
    <row r="20" customFormat="false" ht="16.5" hidden="false" customHeight="true" outlineLevel="0" collapsed="false">
      <c r="B20" s="10" t="s">
        <v>166</v>
      </c>
      <c r="C20" s="19"/>
      <c r="D20" s="9"/>
      <c r="E20" s="9"/>
      <c r="F20" s="9" t="s">
        <v>269</v>
      </c>
      <c r="G20" s="9"/>
    </row>
    <row r="21" customFormat="false" ht="16.5" hidden="false" customHeight="true" outlineLevel="0" collapsed="false">
      <c r="B21" s="8" t="s">
        <v>270</v>
      </c>
      <c r="C21" s="21"/>
      <c r="D21" s="7"/>
      <c r="E21" s="7"/>
      <c r="F21" s="7" t="s">
        <v>269</v>
      </c>
      <c r="G21" s="7"/>
    </row>
    <row r="22" customFormat="false" ht="16.5" hidden="false" customHeight="true" outlineLevel="0" collapsed="false">
      <c r="B22" s="10" t="s">
        <v>271</v>
      </c>
      <c r="C22" s="19"/>
      <c r="D22" s="9"/>
      <c r="E22" s="9"/>
      <c r="F22" s="9" t="s">
        <v>269</v>
      </c>
      <c r="G22" s="9"/>
    </row>
    <row r="23" customFormat="false" ht="16.5" hidden="false" customHeight="true" outlineLevel="0" collapsed="false">
      <c r="B23" s="8" t="s">
        <v>272</v>
      </c>
      <c r="C23" s="21"/>
      <c r="D23" s="7"/>
      <c r="E23" s="7"/>
      <c r="F23" s="7" t="s">
        <v>269</v>
      </c>
      <c r="G23" s="7"/>
    </row>
    <row r="24" customFormat="false" ht="16.5" hidden="false" customHeight="true" outlineLevel="0" collapsed="false">
      <c r="B24" s="10" t="s">
        <v>273</v>
      </c>
      <c r="C24" s="19"/>
      <c r="D24" s="9"/>
      <c r="E24" s="9"/>
      <c r="F24" s="9" t="s">
        <v>269</v>
      </c>
      <c r="G24" s="9"/>
    </row>
    <row r="25" customFormat="false" ht="16.5" hidden="false" customHeight="true" outlineLevel="0" collapsed="false">
      <c r="B25" s="8" t="s">
        <v>274</v>
      </c>
      <c r="C25" s="21"/>
      <c r="D25" s="7"/>
      <c r="E25" s="7"/>
      <c r="F25" s="7" t="s">
        <v>269</v>
      </c>
      <c r="G25" s="7"/>
    </row>
    <row r="26" customFormat="false" ht="16.5" hidden="false" customHeight="true" outlineLevel="0" collapsed="false">
      <c r="B26" s="10" t="s">
        <v>275</v>
      </c>
      <c r="C26" s="19"/>
      <c r="D26" s="9"/>
      <c r="E26" s="9"/>
      <c r="F26" s="9" t="s">
        <v>269</v>
      </c>
      <c r="G26" s="9"/>
    </row>
    <row r="27" customFormat="false" ht="16.5" hidden="false" customHeight="true" outlineLevel="0" collapsed="false">
      <c r="B27" s="8" t="s">
        <v>276</v>
      </c>
      <c r="C27" s="21"/>
      <c r="D27" s="7"/>
      <c r="E27" s="7"/>
      <c r="F27" s="7" t="s">
        <v>269</v>
      </c>
      <c r="G27" s="7"/>
    </row>
    <row r="28" customFormat="false" ht="16.5" hidden="false" customHeight="true" outlineLevel="0" collapsed="false">
      <c r="B28" s="10" t="s">
        <v>159</v>
      </c>
      <c r="C28" s="19"/>
      <c r="D28" s="9"/>
      <c r="E28" s="9"/>
      <c r="F28" s="9" t="s">
        <v>269</v>
      </c>
      <c r="G28" s="9"/>
    </row>
    <row r="30" customFormat="false" ht="19.5" hidden="false" customHeight="true" outlineLevel="0" collapsed="false">
      <c r="B30" s="3" t="s">
        <v>277</v>
      </c>
      <c r="C30" s="3"/>
      <c r="D30" s="3"/>
      <c r="E30" s="3"/>
      <c r="F30" s="3"/>
      <c r="G30" s="3"/>
      <c r="H30" s="3"/>
    </row>
    <row r="31" customFormat="false" ht="19.5" hidden="false" customHeight="true" outlineLevel="0" collapsed="false">
      <c r="B31" s="6" t="s">
        <v>265</v>
      </c>
      <c r="C31" s="6" t="s">
        <v>278</v>
      </c>
      <c r="D31" s="6" t="s">
        <v>279</v>
      </c>
      <c r="E31" s="6" t="s">
        <v>280</v>
      </c>
      <c r="F31" s="6" t="s">
        <v>281</v>
      </c>
    </row>
    <row r="32" customFormat="false" ht="19.5" hidden="false" customHeight="true" outlineLevel="0" collapsed="false">
      <c r="B32" s="23"/>
      <c r="C32" s="10"/>
      <c r="D32" s="20"/>
      <c r="E32" s="10"/>
      <c r="F32" s="23"/>
    </row>
    <row r="33" customFormat="false" ht="19.5" hidden="false" customHeight="true" outlineLevel="0" collapsed="false">
      <c r="B33" s="24"/>
      <c r="C33" s="8"/>
      <c r="D33" s="22"/>
      <c r="E33" s="8"/>
      <c r="F33" s="24"/>
    </row>
    <row r="34" customFormat="false" ht="19.5" hidden="false" customHeight="true" outlineLevel="0" collapsed="false">
      <c r="B34" s="23"/>
      <c r="C34" s="10"/>
      <c r="D34" s="20"/>
      <c r="E34" s="10"/>
      <c r="F34" s="23"/>
    </row>
    <row r="35" customFormat="false" ht="19.5" hidden="false" customHeight="true" outlineLevel="0" collapsed="false">
      <c r="B35" s="24"/>
      <c r="C35" s="8"/>
      <c r="D35" s="22"/>
      <c r="E35" s="8"/>
      <c r="F35" s="24"/>
    </row>
    <row r="36" customFormat="false" ht="19.5" hidden="false" customHeight="true" outlineLevel="0" collapsed="false">
      <c r="B36" s="23"/>
      <c r="C36" s="10"/>
      <c r="D36" s="20"/>
      <c r="E36" s="10"/>
      <c r="F36" s="23"/>
    </row>
    <row r="37" customFormat="false" ht="19.5" hidden="false" customHeight="true" outlineLevel="0" collapsed="false">
      <c r="B37" s="24"/>
      <c r="C37" s="8"/>
      <c r="D37" s="22"/>
      <c r="E37" s="8"/>
      <c r="F37" s="24"/>
    </row>
    <row r="38" customFormat="false" ht="19.5" hidden="false" customHeight="true" outlineLevel="0" collapsed="false">
      <c r="B38" s="23"/>
      <c r="C38" s="10"/>
      <c r="D38" s="20"/>
      <c r="E38" s="10"/>
      <c r="F38" s="23"/>
    </row>
    <row r="39" customFormat="false" ht="19.5" hidden="false" customHeight="true" outlineLevel="0" collapsed="false">
      <c r="B39" s="24"/>
      <c r="C39" s="8"/>
      <c r="D39" s="22"/>
      <c r="E39" s="8"/>
      <c r="F39" s="24"/>
    </row>
    <row r="40" customFormat="false" ht="19.5" hidden="false" customHeight="true" outlineLevel="0" collapsed="false">
      <c r="B40" s="23"/>
      <c r="C40" s="10"/>
      <c r="D40" s="20"/>
      <c r="E40" s="10"/>
      <c r="F40" s="23"/>
    </row>
    <row r="41" customFormat="false" ht="19.5" hidden="false" customHeight="true" outlineLevel="0" collapsed="false">
      <c r="B41" s="24"/>
      <c r="C41" s="8"/>
      <c r="D41" s="22"/>
      <c r="E41" s="8"/>
      <c r="F41" s="24"/>
    </row>
    <row r="42" customFormat="false" ht="19.5" hidden="false" customHeight="true" outlineLevel="0" collapsed="false">
      <c r="B42" s="23"/>
      <c r="C42" s="10"/>
      <c r="D42" s="20"/>
      <c r="E42" s="10"/>
      <c r="F42" s="23"/>
    </row>
    <row r="43" customFormat="false" ht="19.5" hidden="false" customHeight="true" outlineLevel="0" collapsed="false">
      <c r="B43" s="24"/>
      <c r="C43" s="8"/>
      <c r="D43" s="22"/>
      <c r="E43" s="8"/>
      <c r="F43" s="24"/>
    </row>
    <row r="44" customFormat="false" ht="19.5" hidden="false" customHeight="true" outlineLevel="0" collapsed="false">
      <c r="B44" s="23"/>
      <c r="C44" s="10"/>
      <c r="D44" s="20"/>
      <c r="E44" s="10"/>
      <c r="F44" s="23"/>
    </row>
    <row r="45" customFormat="false" ht="19.5" hidden="false" customHeight="true" outlineLevel="0" collapsed="false">
      <c r="B45" s="24"/>
      <c r="C45" s="8"/>
      <c r="D45" s="22"/>
      <c r="E45" s="8"/>
      <c r="F45" s="24"/>
    </row>
    <row r="46" customFormat="false" ht="19.5" hidden="false" customHeight="true" outlineLevel="0" collapsed="false">
      <c r="B46" s="23"/>
      <c r="C46" s="10"/>
      <c r="D46" s="20"/>
      <c r="E46" s="10"/>
      <c r="F46" s="23"/>
    </row>
    <row r="47" customFormat="false" ht="19.5" hidden="false" customHeight="true" outlineLevel="0" collapsed="false">
      <c r="B47" s="24"/>
      <c r="C47" s="8"/>
      <c r="D47" s="22"/>
      <c r="E47" s="8"/>
      <c r="F47" s="24"/>
    </row>
    <row r="48" customFormat="false" ht="19.5" hidden="false" customHeight="true" outlineLevel="0" collapsed="false">
      <c r="B48" s="23"/>
      <c r="C48" s="10"/>
      <c r="D48" s="20"/>
      <c r="E48" s="10"/>
      <c r="F48" s="23"/>
    </row>
    <row r="49" customFormat="false" ht="19.5" hidden="false" customHeight="true" outlineLevel="0" collapsed="false">
      <c r="B49" s="24"/>
      <c r="C49" s="8"/>
      <c r="D49" s="22"/>
      <c r="E49" s="8"/>
      <c r="F49" s="24"/>
    </row>
    <row r="50" customFormat="false" ht="19.5" hidden="false" customHeight="true" outlineLevel="0" collapsed="false">
      <c r="B50" s="23"/>
      <c r="C50" s="10"/>
      <c r="D50" s="20"/>
      <c r="E50" s="10"/>
      <c r="F50" s="23"/>
    </row>
    <row r="51" customFormat="false" ht="19.5" hidden="false" customHeight="true" outlineLevel="0" collapsed="false">
      <c r="B51" s="24"/>
      <c r="C51" s="8"/>
      <c r="D51" s="22"/>
      <c r="E51" s="8"/>
      <c r="F51" s="24"/>
    </row>
    <row r="52" customFormat="false" ht="19.5" hidden="false" customHeight="true" outlineLevel="0" collapsed="false">
      <c r="B52" s="23"/>
      <c r="C52" s="10"/>
      <c r="D52" s="20"/>
      <c r="E52" s="10"/>
      <c r="F52" s="23"/>
    </row>
    <row r="53" customFormat="false" ht="19.5" hidden="false" customHeight="true" outlineLevel="0" collapsed="false">
      <c r="B53" s="24"/>
      <c r="C53" s="8"/>
      <c r="D53" s="22"/>
      <c r="E53" s="8"/>
      <c r="F53" s="24"/>
    </row>
    <row r="54" customFormat="false" ht="19.5" hidden="false" customHeight="true" outlineLevel="0" collapsed="false">
      <c r="B54" s="23"/>
      <c r="C54" s="10"/>
      <c r="D54" s="20"/>
      <c r="E54" s="10"/>
      <c r="F54" s="23"/>
    </row>
    <row r="56" customFormat="false" ht="15" hidden="false" customHeight="false" outlineLevel="0" collapsed="false">
      <c r="B56" s="16" t="s">
        <v>282</v>
      </c>
      <c r="C56" s="16"/>
      <c r="D56" s="16"/>
      <c r="E56" s="16"/>
      <c r="F56" s="16"/>
      <c r="G56" s="16"/>
      <c r="H56" s="16"/>
    </row>
  </sheetData>
  <mergeCells count="5">
    <mergeCell ref="B2:H2"/>
    <mergeCell ref="B4:H4"/>
    <mergeCell ref="B17:H17"/>
    <mergeCell ref="B30:H30"/>
    <mergeCell ref="B56:H56"/>
  </mergeCells>
  <conditionalFormatting sqref="F19:F28">
    <cfRule type="cellIs" priority="2" operator="equal" aboveAverage="0" equalAverage="0" bottom="0" percent="0" rank="0" text="" dxfId="0">
      <formula>"Not Started"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"Submitted"</formula>
    </cfRule>
    <cfRule type="cellIs" priority="5" operator="equal" aboveAverage="0" equalAverage="0" bottom="0" percent="0" rank="0" text="" dxfId="3">
      <formula>"Approved"</formula>
    </cfRule>
    <cfRule type="cellIs" priority="6" operator="equal" aboveAverage="0" equalAverage="0" bottom="0" percent="0" rank="0" text="" dxfId="4">
      <formula>"Rejected"</formula>
    </cfRule>
    <cfRule type="cellIs" priority="7" operator="equal" aboveAverage="0" equalAverage="0" bottom="0" percent="0" rank="0" text="" dxfId="5">
      <formula>"Waived"</formula>
    </cfRule>
    <cfRule type="cellIs" priority="8" operator="equal" aboveAverage="0" equalAverage="0" bottom="0" percent="0" rank="0" text="" dxfId="6">
      <formula>"N/A"</formula>
    </cfRule>
  </conditionalFormatting>
  <dataValidations count="1">
    <dataValidation allowBlank="true" errorStyle="stop" operator="between" showDropDown="false" showErrorMessage="false" showInputMessage="false" sqref="F19:F28" type="list">
      <formula1>"Not Scheduled,Scheduled,Completed,Cancelled,Rescheduled"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2026-04-01T13:25:14Z</dcterms:created>
  <dc:creator>openpyxl</dc:creator>
  <dc:description/>
  <dc:language>en-US</dc:language>
  <cp:lastModifiedBy/>
  <dcterms:modified xsi:type="dcterms:W3CDTF">2026-04-01T13:25:14Z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